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8195" windowHeight="11385"/>
  </bookViews>
  <sheets>
    <sheet name="Dry FGD" sheetId="1" r:id="rId1"/>
    <sheet name="LSC" sheetId="5" r:id="rId2"/>
    <sheet name="$ per deciview" sheetId="2" r:id="rId3"/>
    <sheet name="EIA 923 Fuel Data" sheetId="4" r:id="rId4"/>
    <sheet name="emission_10-18-2017_152622474" sheetId="6" r:id="rId5"/>
    <sheet name="Sheet3" sheetId="3" r:id="rId6"/>
  </sheets>
  <definedNames>
    <definedName name="_xlnm._FilterDatabase" localSheetId="3" hidden="1">'EIA 923 Fuel Data'!$A$1:$W$11</definedName>
    <definedName name="_xlnm._FilterDatabase" localSheetId="4" hidden="1">'emission_10-18-2017_152622474'!$A$1:$I$3325</definedName>
  </definedNames>
  <calcPr calcId="145621"/>
</workbook>
</file>

<file path=xl/calcChain.xml><?xml version="1.0" encoding="utf-8"?>
<calcChain xmlns="http://schemas.openxmlformats.org/spreadsheetml/2006/main">
  <c r="H8" i="2" l="1"/>
  <c r="I8" i="2"/>
  <c r="J8" i="2"/>
  <c r="G8" i="2"/>
  <c r="H6" i="2"/>
  <c r="I6" i="2"/>
  <c r="J6" i="2"/>
  <c r="G6" i="2"/>
  <c r="H4" i="2"/>
  <c r="I4" i="2"/>
  <c r="J4" i="2"/>
  <c r="G4" i="2"/>
  <c r="B5" i="2" l="1"/>
  <c r="B4" i="2"/>
  <c r="B7" i="2"/>
  <c r="B6" i="2"/>
  <c r="H15" i="1" l="1"/>
  <c r="E21" i="1"/>
  <c r="D11" i="1"/>
  <c r="E11" i="1"/>
  <c r="E17" i="1"/>
  <c r="D17" i="1"/>
  <c r="C10" i="5" l="1"/>
  <c r="C9" i="5"/>
  <c r="C4" i="5"/>
  <c r="C3" i="5"/>
  <c r="E3" i="5" s="1"/>
  <c r="J3325" i="6"/>
  <c r="J3324" i="6"/>
  <c r="J3323" i="6"/>
  <c r="J3322" i="6"/>
  <c r="J3321" i="6"/>
  <c r="J3320" i="6"/>
  <c r="J3319" i="6"/>
  <c r="J3318" i="6"/>
  <c r="J3317" i="6"/>
  <c r="J3316" i="6"/>
  <c r="J3315" i="6"/>
  <c r="J3314" i="6"/>
  <c r="J3313" i="6"/>
  <c r="J3312" i="6"/>
  <c r="J3311" i="6"/>
  <c r="J3310" i="6"/>
  <c r="J3309" i="6"/>
  <c r="J3308" i="6"/>
  <c r="J3307" i="6"/>
  <c r="J3306" i="6"/>
  <c r="J3305" i="6"/>
  <c r="J3304" i="6"/>
  <c r="J3303" i="6"/>
  <c r="J3302" i="6"/>
  <c r="J3301" i="6"/>
  <c r="J3300" i="6"/>
  <c r="J3299" i="6"/>
  <c r="J3298" i="6"/>
  <c r="J3297" i="6"/>
  <c r="J3296" i="6"/>
  <c r="J3295" i="6"/>
  <c r="J3294" i="6"/>
  <c r="J3293" i="6"/>
  <c r="J3292" i="6"/>
  <c r="J3291" i="6"/>
  <c r="J3290" i="6"/>
  <c r="J3289" i="6"/>
  <c r="J3288" i="6"/>
  <c r="J3287" i="6"/>
  <c r="J3286" i="6"/>
  <c r="J3285" i="6"/>
  <c r="J3284" i="6"/>
  <c r="J3283" i="6"/>
  <c r="J3282" i="6"/>
  <c r="J3281" i="6"/>
  <c r="J3280" i="6"/>
  <c r="J3279" i="6"/>
  <c r="J3278" i="6"/>
  <c r="J3277" i="6"/>
  <c r="J3276" i="6"/>
  <c r="J3275" i="6"/>
  <c r="J3274" i="6"/>
  <c r="J3273" i="6"/>
  <c r="J3272" i="6"/>
  <c r="J3271" i="6"/>
  <c r="J3270" i="6"/>
  <c r="J3269" i="6"/>
  <c r="J3268" i="6"/>
  <c r="J3267" i="6"/>
  <c r="J3266" i="6"/>
  <c r="J3265" i="6"/>
  <c r="J3264" i="6"/>
  <c r="J3263" i="6"/>
  <c r="J3262" i="6"/>
  <c r="J3261" i="6"/>
  <c r="J3260" i="6"/>
  <c r="J3259" i="6"/>
  <c r="J3258" i="6"/>
  <c r="J3257" i="6"/>
  <c r="J3256" i="6"/>
  <c r="J3255" i="6"/>
  <c r="J3254" i="6"/>
  <c r="J3253" i="6"/>
  <c r="J3252" i="6"/>
  <c r="J3251" i="6"/>
  <c r="J3250" i="6"/>
  <c r="J3249" i="6"/>
  <c r="J3248" i="6"/>
  <c r="J3247" i="6"/>
  <c r="J3246" i="6"/>
  <c r="J3245" i="6"/>
  <c r="J3244" i="6"/>
  <c r="J3243" i="6"/>
  <c r="J3242" i="6"/>
  <c r="J3241" i="6"/>
  <c r="J3240" i="6"/>
  <c r="J3239" i="6"/>
  <c r="J3238" i="6"/>
  <c r="J3237" i="6"/>
  <c r="J3236" i="6"/>
  <c r="J3235" i="6"/>
  <c r="J3234" i="6"/>
  <c r="J3233" i="6"/>
  <c r="J3232" i="6"/>
  <c r="J3231" i="6"/>
  <c r="J3230" i="6"/>
  <c r="J3229" i="6"/>
  <c r="J3228" i="6"/>
  <c r="J3227" i="6"/>
  <c r="J3226" i="6"/>
  <c r="J3225" i="6"/>
  <c r="J3224" i="6"/>
  <c r="J3223" i="6"/>
  <c r="J3222" i="6"/>
  <c r="J3221" i="6"/>
  <c r="J3220" i="6"/>
  <c r="J3219" i="6"/>
  <c r="J3218" i="6"/>
  <c r="J3217" i="6"/>
  <c r="J3216" i="6"/>
  <c r="J3215" i="6"/>
  <c r="J3214" i="6"/>
  <c r="J3213" i="6"/>
  <c r="J3212" i="6"/>
  <c r="J3211" i="6"/>
  <c r="J3210" i="6"/>
  <c r="J3209" i="6"/>
  <c r="J3208" i="6"/>
  <c r="J3207" i="6"/>
  <c r="J3206" i="6"/>
  <c r="J3205" i="6"/>
  <c r="J3204" i="6"/>
  <c r="J3203" i="6"/>
  <c r="J3202" i="6"/>
  <c r="J3201" i="6"/>
  <c r="J3200" i="6"/>
  <c r="J3199" i="6"/>
  <c r="J3198" i="6"/>
  <c r="J3197" i="6"/>
  <c r="J3196" i="6"/>
  <c r="J3195" i="6"/>
  <c r="J3194" i="6"/>
  <c r="J3193" i="6"/>
  <c r="J3192" i="6"/>
  <c r="J3191" i="6"/>
  <c r="J3190" i="6"/>
  <c r="J3189" i="6"/>
  <c r="J3188" i="6"/>
  <c r="J3187" i="6"/>
  <c r="J3186" i="6"/>
  <c r="J3185" i="6"/>
  <c r="J3184" i="6"/>
  <c r="J3183" i="6"/>
  <c r="J3182" i="6"/>
  <c r="J3181" i="6"/>
  <c r="J3180" i="6"/>
  <c r="J3179" i="6"/>
  <c r="J3178" i="6"/>
  <c r="J3177" i="6"/>
  <c r="J3176" i="6"/>
  <c r="J3175" i="6"/>
  <c r="J3174" i="6"/>
  <c r="J3173" i="6"/>
  <c r="J3172" i="6"/>
  <c r="J3171" i="6"/>
  <c r="J3170" i="6"/>
  <c r="J3169" i="6"/>
  <c r="J3168" i="6"/>
  <c r="J3167" i="6"/>
  <c r="J3166" i="6"/>
  <c r="J3165" i="6"/>
  <c r="J3164" i="6"/>
  <c r="J3163" i="6"/>
  <c r="J3162" i="6"/>
  <c r="J3161" i="6"/>
  <c r="J3160" i="6"/>
  <c r="J3159" i="6"/>
  <c r="J3158" i="6"/>
  <c r="J3157" i="6"/>
  <c r="J3156" i="6"/>
  <c r="J3155" i="6"/>
  <c r="J3154" i="6"/>
  <c r="J3153" i="6"/>
  <c r="J3152" i="6"/>
  <c r="J3151" i="6"/>
  <c r="J3150" i="6"/>
  <c r="J3149" i="6"/>
  <c r="J3148" i="6"/>
  <c r="J3147" i="6"/>
  <c r="J3146" i="6"/>
  <c r="J3145" i="6"/>
  <c r="J3144" i="6"/>
  <c r="J3143" i="6"/>
  <c r="J3142" i="6"/>
  <c r="J3141" i="6"/>
  <c r="J3140" i="6"/>
  <c r="J3139" i="6"/>
  <c r="J3138" i="6"/>
  <c r="J3137" i="6"/>
  <c r="J3136" i="6"/>
  <c r="J3135" i="6"/>
  <c r="J3134" i="6"/>
  <c r="J3133" i="6"/>
  <c r="J3132" i="6"/>
  <c r="J3131" i="6"/>
  <c r="J3130" i="6"/>
  <c r="J3129" i="6"/>
  <c r="J3128" i="6"/>
  <c r="J3127" i="6"/>
  <c r="J3126" i="6"/>
  <c r="J3125" i="6"/>
  <c r="J3124" i="6"/>
  <c r="J3123" i="6"/>
  <c r="J3122" i="6"/>
  <c r="J3121" i="6"/>
  <c r="J3120" i="6"/>
  <c r="J3119" i="6"/>
  <c r="J3118" i="6"/>
  <c r="J3117" i="6"/>
  <c r="J3116" i="6"/>
  <c r="J3115" i="6"/>
  <c r="J3114" i="6"/>
  <c r="J3113" i="6"/>
  <c r="J3112" i="6"/>
  <c r="J3111" i="6"/>
  <c r="J3110" i="6"/>
  <c r="J3109" i="6"/>
  <c r="J3108" i="6"/>
  <c r="J3107" i="6"/>
  <c r="J3106" i="6"/>
  <c r="J3105" i="6"/>
  <c r="J3104" i="6"/>
  <c r="J3103" i="6"/>
  <c r="J3102" i="6"/>
  <c r="J3101" i="6"/>
  <c r="J3100" i="6"/>
  <c r="J3099" i="6"/>
  <c r="J3098" i="6"/>
  <c r="J3097" i="6"/>
  <c r="J3096" i="6"/>
  <c r="J3095" i="6"/>
  <c r="J3094" i="6"/>
  <c r="J3093" i="6"/>
  <c r="J3092" i="6"/>
  <c r="J3091" i="6"/>
  <c r="J3090" i="6"/>
  <c r="J3089" i="6"/>
  <c r="J3088" i="6"/>
  <c r="J3087" i="6"/>
  <c r="J3086" i="6"/>
  <c r="J3085" i="6"/>
  <c r="J3084" i="6"/>
  <c r="J3083" i="6"/>
  <c r="J3082" i="6"/>
  <c r="J3081" i="6"/>
  <c r="J3080" i="6"/>
  <c r="J3079" i="6"/>
  <c r="J3078" i="6"/>
  <c r="J3077" i="6"/>
  <c r="J3076" i="6"/>
  <c r="J3075" i="6"/>
  <c r="J3074" i="6"/>
  <c r="J3073" i="6"/>
  <c r="J3072" i="6"/>
  <c r="J3071" i="6"/>
  <c r="J3070" i="6"/>
  <c r="J3069" i="6"/>
  <c r="J3068" i="6"/>
  <c r="J3067" i="6"/>
  <c r="J3066" i="6"/>
  <c r="J3065" i="6"/>
  <c r="J3064" i="6"/>
  <c r="J3063" i="6"/>
  <c r="J3062" i="6"/>
  <c r="J3061" i="6"/>
  <c r="J3060" i="6"/>
  <c r="J3059" i="6"/>
  <c r="J3058" i="6"/>
  <c r="J3057" i="6"/>
  <c r="J3056" i="6"/>
  <c r="J3055" i="6"/>
  <c r="J3054" i="6"/>
  <c r="J3053" i="6"/>
  <c r="J3052" i="6"/>
  <c r="J3051" i="6"/>
  <c r="J3050" i="6"/>
  <c r="J3049" i="6"/>
  <c r="J3048" i="6"/>
  <c r="J3047" i="6"/>
  <c r="J3046" i="6"/>
  <c r="J3045" i="6"/>
  <c r="J3044" i="6"/>
  <c r="J3043" i="6"/>
  <c r="J3042" i="6"/>
  <c r="J3041" i="6"/>
  <c r="J3040" i="6"/>
  <c r="J3039" i="6"/>
  <c r="J3038" i="6"/>
  <c r="J3037" i="6"/>
  <c r="J3036" i="6"/>
  <c r="J3035" i="6"/>
  <c r="J3034" i="6"/>
  <c r="J3033" i="6"/>
  <c r="J3032" i="6"/>
  <c r="J3031" i="6"/>
  <c r="J3030" i="6"/>
  <c r="J3029" i="6"/>
  <c r="J3028" i="6"/>
  <c r="J3027" i="6"/>
  <c r="J3026" i="6"/>
  <c r="J3025" i="6"/>
  <c r="J3024" i="6"/>
  <c r="J3023" i="6"/>
  <c r="J3022" i="6"/>
  <c r="J3021" i="6"/>
  <c r="J3020" i="6"/>
  <c r="J3019" i="6"/>
  <c r="J3018" i="6"/>
  <c r="J3017" i="6"/>
  <c r="J3016" i="6"/>
  <c r="J3015" i="6"/>
  <c r="J3014" i="6"/>
  <c r="J3013" i="6"/>
  <c r="J3012" i="6"/>
  <c r="J3011" i="6"/>
  <c r="J3010" i="6"/>
  <c r="J3009" i="6"/>
  <c r="J3008" i="6"/>
  <c r="J3007" i="6"/>
  <c r="J3006" i="6"/>
  <c r="J3005" i="6"/>
  <c r="J3004" i="6"/>
  <c r="J3003" i="6"/>
  <c r="J3002" i="6"/>
  <c r="J3001" i="6"/>
  <c r="J3000" i="6"/>
  <c r="J2999" i="6"/>
  <c r="J2998" i="6"/>
  <c r="J2997" i="6"/>
  <c r="J2996" i="6"/>
  <c r="J2995" i="6"/>
  <c r="J2994" i="6"/>
  <c r="J2993" i="6"/>
  <c r="J2992" i="6"/>
  <c r="J2991" i="6"/>
  <c r="J2990" i="6"/>
  <c r="J2989" i="6"/>
  <c r="J2988" i="6"/>
  <c r="J2987" i="6"/>
  <c r="J2986" i="6"/>
  <c r="J2985" i="6"/>
  <c r="J2984" i="6"/>
  <c r="J2983" i="6"/>
  <c r="J2982" i="6"/>
  <c r="J2981" i="6"/>
  <c r="J2980" i="6"/>
  <c r="J2979" i="6"/>
  <c r="J2978" i="6"/>
  <c r="J2977" i="6"/>
  <c r="J2976" i="6"/>
  <c r="J2975" i="6"/>
  <c r="J2974" i="6"/>
  <c r="J2973" i="6"/>
  <c r="J2972" i="6"/>
  <c r="J2971" i="6"/>
  <c r="J2970" i="6"/>
  <c r="J2969" i="6"/>
  <c r="J2968" i="6"/>
  <c r="J2967" i="6"/>
  <c r="J2966" i="6"/>
  <c r="J2965" i="6"/>
  <c r="J2964" i="6"/>
  <c r="J2963" i="6"/>
  <c r="J2962" i="6"/>
  <c r="J2961" i="6"/>
  <c r="J2960" i="6"/>
  <c r="J2959" i="6"/>
  <c r="J2958" i="6"/>
  <c r="J2957" i="6"/>
  <c r="J2956" i="6"/>
  <c r="J2955" i="6"/>
  <c r="J2954" i="6"/>
  <c r="J2953" i="6"/>
  <c r="J2952" i="6"/>
  <c r="J2951" i="6"/>
  <c r="J2950" i="6"/>
  <c r="J2949" i="6"/>
  <c r="J2948" i="6"/>
  <c r="J2947" i="6"/>
  <c r="J2946" i="6"/>
  <c r="J2945" i="6"/>
  <c r="J2944" i="6"/>
  <c r="J2943" i="6"/>
  <c r="J2942" i="6"/>
  <c r="J2941" i="6"/>
  <c r="J2940" i="6"/>
  <c r="J2939" i="6"/>
  <c r="J2938" i="6"/>
  <c r="J2937" i="6"/>
  <c r="J2936" i="6"/>
  <c r="J2935" i="6"/>
  <c r="J2934" i="6"/>
  <c r="J2933" i="6"/>
  <c r="J2932" i="6"/>
  <c r="J2931" i="6"/>
  <c r="J2930" i="6"/>
  <c r="J2929" i="6"/>
  <c r="J2928" i="6"/>
  <c r="J2927" i="6"/>
  <c r="J2926" i="6"/>
  <c r="J2925" i="6"/>
  <c r="J2924" i="6"/>
  <c r="J2923" i="6"/>
  <c r="J2922" i="6"/>
  <c r="J2921" i="6"/>
  <c r="J2920" i="6"/>
  <c r="J2919" i="6"/>
  <c r="J2918" i="6"/>
  <c r="J2917" i="6"/>
  <c r="J2916" i="6"/>
  <c r="J2915" i="6"/>
  <c r="J2914" i="6"/>
  <c r="J2913" i="6"/>
  <c r="J2912" i="6"/>
  <c r="J2911" i="6"/>
  <c r="J2910" i="6"/>
  <c r="J2909" i="6"/>
  <c r="J2908" i="6"/>
  <c r="J2907" i="6"/>
  <c r="J2906" i="6"/>
  <c r="J2905" i="6"/>
  <c r="J2904" i="6"/>
  <c r="J2903" i="6"/>
  <c r="J2902" i="6"/>
  <c r="J2901" i="6"/>
  <c r="J2900" i="6"/>
  <c r="J2899" i="6"/>
  <c r="J2898" i="6"/>
  <c r="J2897" i="6"/>
  <c r="J2896" i="6"/>
  <c r="J2895" i="6"/>
  <c r="J2894" i="6"/>
  <c r="J2893" i="6"/>
  <c r="J2892" i="6"/>
  <c r="J2891" i="6"/>
  <c r="J2890" i="6"/>
  <c r="J2889" i="6"/>
  <c r="J2888" i="6"/>
  <c r="J2887" i="6"/>
  <c r="J2886" i="6"/>
  <c r="J2885" i="6"/>
  <c r="J2884" i="6"/>
  <c r="J2883" i="6"/>
  <c r="J2882" i="6"/>
  <c r="J2881" i="6"/>
  <c r="J2880" i="6"/>
  <c r="J2879" i="6"/>
  <c r="J2878" i="6"/>
  <c r="J2877" i="6"/>
  <c r="J2876" i="6"/>
  <c r="J2875" i="6"/>
  <c r="J2874" i="6"/>
  <c r="J2873" i="6"/>
  <c r="J2872" i="6"/>
  <c r="J2871" i="6"/>
  <c r="J2870" i="6"/>
  <c r="J2869" i="6"/>
  <c r="J2868" i="6"/>
  <c r="J2867" i="6"/>
  <c r="J2866" i="6"/>
  <c r="J2865" i="6"/>
  <c r="J2864" i="6"/>
  <c r="J2863" i="6"/>
  <c r="J2862" i="6"/>
  <c r="J2861" i="6"/>
  <c r="J2860" i="6"/>
  <c r="J2859" i="6"/>
  <c r="J2858" i="6"/>
  <c r="J2857" i="6"/>
  <c r="J2856" i="6"/>
  <c r="J2855" i="6"/>
  <c r="J2854" i="6"/>
  <c r="J2853" i="6"/>
  <c r="J2852" i="6"/>
  <c r="J2851" i="6"/>
  <c r="J2850" i="6"/>
  <c r="J2849" i="6"/>
  <c r="J2848" i="6"/>
  <c r="J2847" i="6"/>
  <c r="J2846" i="6"/>
  <c r="J2845" i="6"/>
  <c r="J2844" i="6"/>
  <c r="J2843" i="6"/>
  <c r="J2842" i="6"/>
  <c r="J2841" i="6"/>
  <c r="J2840" i="6"/>
  <c r="J2839" i="6"/>
  <c r="J2838" i="6"/>
  <c r="J2837" i="6"/>
  <c r="J2836" i="6"/>
  <c r="J2835" i="6"/>
  <c r="J2834" i="6"/>
  <c r="J2833" i="6"/>
  <c r="J2832" i="6"/>
  <c r="J2831" i="6"/>
  <c r="J2830" i="6"/>
  <c r="J2829" i="6"/>
  <c r="J2828" i="6"/>
  <c r="J2827" i="6"/>
  <c r="J2826" i="6"/>
  <c r="J2825" i="6"/>
  <c r="J2824" i="6"/>
  <c r="J2823" i="6"/>
  <c r="J2822" i="6"/>
  <c r="J2821" i="6"/>
  <c r="J2820" i="6"/>
  <c r="J2819" i="6"/>
  <c r="J2818" i="6"/>
  <c r="J2817" i="6"/>
  <c r="J2816" i="6"/>
  <c r="J2815" i="6"/>
  <c r="J2814" i="6"/>
  <c r="J2813" i="6"/>
  <c r="J2812" i="6"/>
  <c r="J2811" i="6"/>
  <c r="J2810" i="6"/>
  <c r="J2809" i="6"/>
  <c r="J2808" i="6"/>
  <c r="J2807" i="6"/>
  <c r="J2806" i="6"/>
  <c r="J2805" i="6"/>
  <c r="J2804" i="6"/>
  <c r="J2803" i="6"/>
  <c r="J2802" i="6"/>
  <c r="J2801" i="6"/>
  <c r="J2800" i="6"/>
  <c r="J2799" i="6"/>
  <c r="J2798" i="6"/>
  <c r="J2797" i="6"/>
  <c r="J2796" i="6"/>
  <c r="J2795" i="6"/>
  <c r="J2794" i="6"/>
  <c r="J2793" i="6"/>
  <c r="J2792" i="6"/>
  <c r="J2791" i="6"/>
  <c r="J2790" i="6"/>
  <c r="J2789" i="6"/>
  <c r="J2788" i="6"/>
  <c r="J2787" i="6"/>
  <c r="J2786" i="6"/>
  <c r="J2785" i="6"/>
  <c r="J2784" i="6"/>
  <c r="J2783" i="6"/>
  <c r="J2782" i="6"/>
  <c r="J2781" i="6"/>
  <c r="J2780" i="6"/>
  <c r="J2779" i="6"/>
  <c r="J2778" i="6"/>
  <c r="J2777" i="6"/>
  <c r="J2776" i="6"/>
  <c r="J2775" i="6"/>
  <c r="J2774" i="6"/>
  <c r="J2773" i="6"/>
  <c r="J2772" i="6"/>
  <c r="J2771" i="6"/>
  <c r="J2770" i="6"/>
  <c r="J2769" i="6"/>
  <c r="J2768" i="6"/>
  <c r="J2767" i="6"/>
  <c r="J2766" i="6"/>
  <c r="J2765" i="6"/>
  <c r="J2764" i="6"/>
  <c r="J2763" i="6"/>
  <c r="J2762" i="6"/>
  <c r="J2761" i="6"/>
  <c r="J2760" i="6"/>
  <c r="J2759" i="6"/>
  <c r="J2758" i="6"/>
  <c r="J2757" i="6"/>
  <c r="J2756" i="6"/>
  <c r="J2755" i="6"/>
  <c r="J2754" i="6"/>
  <c r="J2753" i="6"/>
  <c r="J2752" i="6"/>
  <c r="J2751" i="6"/>
  <c r="J2750" i="6"/>
  <c r="J2749" i="6"/>
  <c r="J2748" i="6"/>
  <c r="J2747" i="6"/>
  <c r="J2746" i="6"/>
  <c r="J2745" i="6"/>
  <c r="J2744" i="6"/>
  <c r="J2743" i="6"/>
  <c r="J2742" i="6"/>
  <c r="J2741" i="6"/>
  <c r="J2740" i="6"/>
  <c r="J2739" i="6"/>
  <c r="J2738" i="6"/>
  <c r="J2737" i="6"/>
  <c r="J2736" i="6"/>
  <c r="J2735" i="6"/>
  <c r="J2734" i="6"/>
  <c r="J2733" i="6"/>
  <c r="J2732" i="6"/>
  <c r="J2731" i="6"/>
  <c r="J2730" i="6"/>
  <c r="J2729" i="6"/>
  <c r="J2728" i="6"/>
  <c r="J2727" i="6"/>
  <c r="J2726" i="6"/>
  <c r="J2725" i="6"/>
  <c r="J2724" i="6"/>
  <c r="J2723" i="6"/>
  <c r="J2722" i="6"/>
  <c r="J2721" i="6"/>
  <c r="J2720" i="6"/>
  <c r="J2719" i="6"/>
  <c r="J2718" i="6"/>
  <c r="J2717" i="6"/>
  <c r="J2716" i="6"/>
  <c r="J2715" i="6"/>
  <c r="J2714" i="6"/>
  <c r="J2713" i="6"/>
  <c r="J2712" i="6"/>
  <c r="J2711" i="6"/>
  <c r="J2710" i="6"/>
  <c r="J2709" i="6"/>
  <c r="J2708" i="6"/>
  <c r="J2707" i="6"/>
  <c r="J2706" i="6"/>
  <c r="J2705" i="6"/>
  <c r="J2704" i="6"/>
  <c r="J2703" i="6"/>
  <c r="J2702" i="6"/>
  <c r="J2701" i="6"/>
  <c r="J2700" i="6"/>
  <c r="J2699" i="6"/>
  <c r="J2698" i="6"/>
  <c r="J2697" i="6"/>
  <c r="J2696" i="6"/>
  <c r="J2695" i="6"/>
  <c r="J2694" i="6"/>
  <c r="J2693" i="6"/>
  <c r="J2692" i="6"/>
  <c r="J2691" i="6"/>
  <c r="J2690" i="6"/>
  <c r="J2689" i="6"/>
  <c r="J2688" i="6"/>
  <c r="J2687" i="6"/>
  <c r="J2686" i="6"/>
  <c r="J2685" i="6"/>
  <c r="J2684" i="6"/>
  <c r="J2683" i="6"/>
  <c r="J2682" i="6"/>
  <c r="J2681" i="6"/>
  <c r="J2680" i="6"/>
  <c r="J2679" i="6"/>
  <c r="J2678" i="6"/>
  <c r="J2677" i="6"/>
  <c r="J2676" i="6"/>
  <c r="J2675" i="6"/>
  <c r="J2674" i="6"/>
  <c r="J2673" i="6"/>
  <c r="J2672" i="6"/>
  <c r="J2671" i="6"/>
  <c r="J2670" i="6"/>
  <c r="J2669" i="6"/>
  <c r="J2668" i="6"/>
  <c r="J2667" i="6"/>
  <c r="J2666" i="6"/>
  <c r="J2665" i="6"/>
  <c r="J2664" i="6"/>
  <c r="J2663" i="6"/>
  <c r="J2662" i="6"/>
  <c r="J2661" i="6"/>
  <c r="J2660" i="6"/>
  <c r="J2659" i="6"/>
  <c r="J2658" i="6"/>
  <c r="J2657" i="6"/>
  <c r="J2656" i="6"/>
  <c r="J2655" i="6"/>
  <c r="J2654" i="6"/>
  <c r="J2653" i="6"/>
  <c r="J2652" i="6"/>
  <c r="J2651" i="6"/>
  <c r="J2650" i="6"/>
  <c r="J2649" i="6"/>
  <c r="J2648" i="6"/>
  <c r="J2647" i="6"/>
  <c r="J2646" i="6"/>
  <c r="J2645" i="6"/>
  <c r="J2644" i="6"/>
  <c r="J2643" i="6"/>
  <c r="J2642" i="6"/>
  <c r="J2641" i="6"/>
  <c r="J2640" i="6"/>
  <c r="J2639" i="6"/>
  <c r="J2638" i="6"/>
  <c r="J2637" i="6"/>
  <c r="J2636" i="6"/>
  <c r="J2635" i="6"/>
  <c r="J2634" i="6"/>
  <c r="J2633" i="6"/>
  <c r="J2632" i="6"/>
  <c r="J2631" i="6"/>
  <c r="J2630" i="6"/>
  <c r="J2629" i="6"/>
  <c r="J2628" i="6"/>
  <c r="J2627" i="6"/>
  <c r="J2626" i="6"/>
  <c r="J2625" i="6"/>
  <c r="J2624" i="6"/>
  <c r="J2623" i="6"/>
  <c r="J2622" i="6"/>
  <c r="J2621" i="6"/>
  <c r="J2620" i="6"/>
  <c r="J2619" i="6"/>
  <c r="J2618" i="6"/>
  <c r="J2617" i="6"/>
  <c r="J2616" i="6"/>
  <c r="J2615" i="6"/>
  <c r="J2614" i="6"/>
  <c r="J2613" i="6"/>
  <c r="J2612" i="6"/>
  <c r="J2611" i="6"/>
  <c r="J2610" i="6"/>
  <c r="J2609" i="6"/>
  <c r="J2608" i="6"/>
  <c r="J2607" i="6"/>
  <c r="J2606" i="6"/>
  <c r="J2605" i="6"/>
  <c r="J2604" i="6"/>
  <c r="J2603" i="6"/>
  <c r="J2602" i="6"/>
  <c r="J2601" i="6"/>
  <c r="J2600" i="6"/>
  <c r="J2599" i="6"/>
  <c r="J2598" i="6"/>
  <c r="J2597" i="6"/>
  <c r="J2596" i="6"/>
  <c r="J2595" i="6"/>
  <c r="J2594" i="6"/>
  <c r="J2593" i="6"/>
  <c r="J2592" i="6"/>
  <c r="J2591" i="6"/>
  <c r="J2590" i="6"/>
  <c r="J2589" i="6"/>
  <c r="J2588" i="6"/>
  <c r="J2587" i="6"/>
  <c r="J2586" i="6"/>
  <c r="J2585" i="6"/>
  <c r="J2584" i="6"/>
  <c r="J2583" i="6"/>
  <c r="J2582" i="6"/>
  <c r="J2581" i="6"/>
  <c r="J2580" i="6"/>
  <c r="J2579" i="6"/>
  <c r="J2578" i="6"/>
  <c r="J2577" i="6"/>
  <c r="J2576" i="6"/>
  <c r="J2575" i="6"/>
  <c r="J2574" i="6"/>
  <c r="J2573" i="6"/>
  <c r="J2572" i="6"/>
  <c r="J2571" i="6"/>
  <c r="J2570" i="6"/>
  <c r="J2569" i="6"/>
  <c r="J2568" i="6"/>
  <c r="J2567" i="6"/>
  <c r="J2566" i="6"/>
  <c r="J2565" i="6"/>
  <c r="J2564" i="6"/>
  <c r="J2563" i="6"/>
  <c r="J2562" i="6"/>
  <c r="J2561" i="6"/>
  <c r="J2560" i="6"/>
  <c r="J2559" i="6"/>
  <c r="J2558" i="6"/>
  <c r="J2557" i="6"/>
  <c r="J2556" i="6"/>
  <c r="J2555" i="6"/>
  <c r="J2554" i="6"/>
  <c r="J2553" i="6"/>
  <c r="J2552" i="6"/>
  <c r="J2551" i="6"/>
  <c r="J2550" i="6"/>
  <c r="J2549" i="6"/>
  <c r="J2548" i="6"/>
  <c r="J2547" i="6"/>
  <c r="J2546" i="6"/>
  <c r="J2545" i="6"/>
  <c r="J2544" i="6"/>
  <c r="J2543" i="6"/>
  <c r="J2542" i="6"/>
  <c r="J2541" i="6"/>
  <c r="J2540" i="6"/>
  <c r="J2539" i="6"/>
  <c r="J2538" i="6"/>
  <c r="J2537" i="6"/>
  <c r="J2536" i="6"/>
  <c r="J2535" i="6"/>
  <c r="J2534" i="6"/>
  <c r="J2533" i="6"/>
  <c r="J2532" i="6"/>
  <c r="J2531" i="6"/>
  <c r="J2530" i="6"/>
  <c r="J2529" i="6"/>
  <c r="J2528" i="6"/>
  <c r="J2527" i="6"/>
  <c r="J2526" i="6"/>
  <c r="J2525" i="6"/>
  <c r="J2524" i="6"/>
  <c r="J2523" i="6"/>
  <c r="J2522" i="6"/>
  <c r="J2521" i="6"/>
  <c r="J2520" i="6"/>
  <c r="J2519" i="6"/>
  <c r="J2518" i="6"/>
  <c r="J2517" i="6"/>
  <c r="J2516" i="6"/>
  <c r="J2515" i="6"/>
  <c r="J2514" i="6"/>
  <c r="J2513" i="6"/>
  <c r="J2512" i="6"/>
  <c r="J2511" i="6"/>
  <c r="J2510" i="6"/>
  <c r="J2509" i="6"/>
  <c r="J2508" i="6"/>
  <c r="J2507" i="6"/>
  <c r="J2506" i="6"/>
  <c r="J2505" i="6"/>
  <c r="J2504" i="6"/>
  <c r="J2503" i="6"/>
  <c r="J2502" i="6"/>
  <c r="J2501" i="6"/>
  <c r="J2500" i="6"/>
  <c r="J2499" i="6"/>
  <c r="J2498" i="6"/>
  <c r="J2497" i="6"/>
  <c r="J2496" i="6"/>
  <c r="J2495" i="6"/>
  <c r="J2494" i="6"/>
  <c r="J2493" i="6"/>
  <c r="J2492" i="6"/>
  <c r="J2491" i="6"/>
  <c r="J2490" i="6"/>
  <c r="J2489" i="6"/>
  <c r="J2488" i="6"/>
  <c r="J2487" i="6"/>
  <c r="J2486" i="6"/>
  <c r="J2485" i="6"/>
  <c r="J2484" i="6"/>
  <c r="J2483" i="6"/>
  <c r="J2482" i="6"/>
  <c r="J2481" i="6"/>
  <c r="J2480" i="6"/>
  <c r="J2479" i="6"/>
  <c r="J2478" i="6"/>
  <c r="J2477" i="6"/>
  <c r="J2476" i="6"/>
  <c r="J2475" i="6"/>
  <c r="J2474" i="6"/>
  <c r="J2473" i="6"/>
  <c r="J2472" i="6"/>
  <c r="J2471" i="6"/>
  <c r="J2470" i="6"/>
  <c r="J2469" i="6"/>
  <c r="J2468" i="6"/>
  <c r="J2467" i="6"/>
  <c r="J2466" i="6"/>
  <c r="J2465" i="6"/>
  <c r="J2464" i="6"/>
  <c r="J2463" i="6"/>
  <c r="J2462" i="6"/>
  <c r="J2461" i="6"/>
  <c r="J2460" i="6"/>
  <c r="J2459" i="6"/>
  <c r="J2458" i="6"/>
  <c r="J2457" i="6"/>
  <c r="J2456" i="6"/>
  <c r="J2455" i="6"/>
  <c r="J2454" i="6"/>
  <c r="J2453" i="6"/>
  <c r="J2452" i="6"/>
  <c r="J2451" i="6"/>
  <c r="J2450" i="6"/>
  <c r="J2449" i="6"/>
  <c r="J2448" i="6"/>
  <c r="J2447" i="6"/>
  <c r="J2446" i="6"/>
  <c r="J2445" i="6"/>
  <c r="J2444" i="6"/>
  <c r="J2443" i="6"/>
  <c r="J2442" i="6"/>
  <c r="J2441" i="6"/>
  <c r="J2440" i="6"/>
  <c r="J2439" i="6"/>
  <c r="J2438" i="6"/>
  <c r="J2437" i="6"/>
  <c r="J2436" i="6"/>
  <c r="J2435" i="6"/>
  <c r="J2434" i="6"/>
  <c r="J2433" i="6"/>
  <c r="J2432" i="6"/>
  <c r="J2431" i="6"/>
  <c r="J2430" i="6"/>
  <c r="J2429" i="6"/>
  <c r="J2428" i="6"/>
  <c r="J2427" i="6"/>
  <c r="J2426" i="6"/>
  <c r="J2425" i="6"/>
  <c r="J2424" i="6"/>
  <c r="J2423" i="6"/>
  <c r="J2422" i="6"/>
  <c r="J2421" i="6"/>
  <c r="J2420" i="6"/>
  <c r="J2419" i="6"/>
  <c r="J2418" i="6"/>
  <c r="J2417" i="6"/>
  <c r="J2416" i="6"/>
  <c r="J2415" i="6"/>
  <c r="J2414" i="6"/>
  <c r="J2413" i="6"/>
  <c r="J2412" i="6"/>
  <c r="J2411" i="6"/>
  <c r="J2410" i="6"/>
  <c r="J2409" i="6"/>
  <c r="J2408" i="6"/>
  <c r="J2407" i="6"/>
  <c r="J2406" i="6"/>
  <c r="J2405" i="6"/>
  <c r="J2404" i="6"/>
  <c r="J2403" i="6"/>
  <c r="J2402" i="6"/>
  <c r="J2401" i="6"/>
  <c r="J2400" i="6"/>
  <c r="J2399" i="6"/>
  <c r="J2398" i="6"/>
  <c r="J2397" i="6"/>
  <c r="J2396" i="6"/>
  <c r="J2395" i="6"/>
  <c r="J2394" i="6"/>
  <c r="J2393" i="6"/>
  <c r="J2392" i="6"/>
  <c r="J2391" i="6"/>
  <c r="J2390" i="6"/>
  <c r="J2389" i="6"/>
  <c r="J2388" i="6"/>
  <c r="J2387" i="6"/>
  <c r="J2386" i="6"/>
  <c r="J2385" i="6"/>
  <c r="J2384" i="6"/>
  <c r="J2383" i="6"/>
  <c r="J2382" i="6"/>
  <c r="J2381" i="6"/>
  <c r="J2380" i="6"/>
  <c r="J2379" i="6"/>
  <c r="J2378" i="6"/>
  <c r="J2377" i="6"/>
  <c r="J2376" i="6"/>
  <c r="J2375" i="6"/>
  <c r="J2374" i="6"/>
  <c r="J2373" i="6"/>
  <c r="J2372" i="6"/>
  <c r="J2371" i="6"/>
  <c r="J2370" i="6"/>
  <c r="J2369" i="6"/>
  <c r="J2368" i="6"/>
  <c r="J2367" i="6"/>
  <c r="J2366" i="6"/>
  <c r="J2365" i="6"/>
  <c r="J2364" i="6"/>
  <c r="J2363" i="6"/>
  <c r="J2362" i="6"/>
  <c r="J2361" i="6"/>
  <c r="J2360" i="6"/>
  <c r="J2359" i="6"/>
  <c r="J2358" i="6"/>
  <c r="J2357" i="6"/>
  <c r="J2356" i="6"/>
  <c r="J2355" i="6"/>
  <c r="J2354" i="6"/>
  <c r="J2353" i="6"/>
  <c r="J2352" i="6"/>
  <c r="J2351" i="6"/>
  <c r="J2350" i="6"/>
  <c r="J2349" i="6"/>
  <c r="J2348" i="6"/>
  <c r="J2347" i="6"/>
  <c r="J2346" i="6"/>
  <c r="J2345" i="6"/>
  <c r="J2344" i="6"/>
  <c r="J2343" i="6"/>
  <c r="J2342" i="6"/>
  <c r="J2341" i="6"/>
  <c r="J2340" i="6"/>
  <c r="J2339" i="6"/>
  <c r="J2338" i="6"/>
  <c r="J2337" i="6"/>
  <c r="J2336" i="6"/>
  <c r="J2335" i="6"/>
  <c r="J2334" i="6"/>
  <c r="J2333" i="6"/>
  <c r="J2332" i="6"/>
  <c r="J2331" i="6"/>
  <c r="J2330" i="6"/>
  <c r="J2329" i="6"/>
  <c r="J2328" i="6"/>
  <c r="J2327" i="6"/>
  <c r="J2326" i="6"/>
  <c r="J2325" i="6"/>
  <c r="J2324" i="6"/>
  <c r="J2323" i="6"/>
  <c r="J2322" i="6"/>
  <c r="J2321" i="6"/>
  <c r="J2320" i="6"/>
  <c r="J2319" i="6"/>
  <c r="J2318" i="6"/>
  <c r="J2317" i="6"/>
  <c r="J2316" i="6"/>
  <c r="J2315" i="6"/>
  <c r="J2314" i="6"/>
  <c r="J2313" i="6"/>
  <c r="J2312" i="6"/>
  <c r="J2311" i="6"/>
  <c r="J2310" i="6"/>
  <c r="J2309" i="6"/>
  <c r="J2308" i="6"/>
  <c r="J2307" i="6"/>
  <c r="J2306" i="6"/>
  <c r="J2305" i="6"/>
  <c r="J2304" i="6"/>
  <c r="J2303" i="6"/>
  <c r="J2302" i="6"/>
  <c r="J2301" i="6"/>
  <c r="J2300" i="6"/>
  <c r="J2299" i="6"/>
  <c r="J2298" i="6"/>
  <c r="J2297" i="6"/>
  <c r="J2296" i="6"/>
  <c r="J2295" i="6"/>
  <c r="J2294" i="6"/>
  <c r="J2293" i="6"/>
  <c r="J2292" i="6"/>
  <c r="J2291" i="6"/>
  <c r="J2290" i="6"/>
  <c r="J2289" i="6"/>
  <c r="J2288" i="6"/>
  <c r="J2287" i="6"/>
  <c r="J2286" i="6"/>
  <c r="J2285" i="6"/>
  <c r="J2284" i="6"/>
  <c r="J2283" i="6"/>
  <c r="J2282" i="6"/>
  <c r="J2281" i="6"/>
  <c r="J2280" i="6"/>
  <c r="J2279" i="6"/>
  <c r="J2278" i="6"/>
  <c r="J2277" i="6"/>
  <c r="J2276" i="6"/>
  <c r="J2275" i="6"/>
  <c r="J2274" i="6"/>
  <c r="J2273" i="6"/>
  <c r="J2272" i="6"/>
  <c r="J2271" i="6"/>
  <c r="J2270" i="6"/>
  <c r="J2269" i="6"/>
  <c r="J2268" i="6"/>
  <c r="J2267" i="6"/>
  <c r="J2266" i="6"/>
  <c r="J2265" i="6"/>
  <c r="J2264" i="6"/>
  <c r="J2263" i="6"/>
  <c r="J2262" i="6"/>
  <c r="J2261" i="6"/>
  <c r="J2260" i="6"/>
  <c r="J2259" i="6"/>
  <c r="J2258" i="6"/>
  <c r="J2257" i="6"/>
  <c r="J2256" i="6"/>
  <c r="J2255" i="6"/>
  <c r="J2254" i="6"/>
  <c r="J2253" i="6"/>
  <c r="J2252" i="6"/>
  <c r="J2251" i="6"/>
  <c r="J2250" i="6"/>
  <c r="J2249" i="6"/>
  <c r="J2248" i="6"/>
  <c r="J2247" i="6"/>
  <c r="J2246" i="6"/>
  <c r="J2245" i="6"/>
  <c r="J2244" i="6"/>
  <c r="J2243" i="6"/>
  <c r="J2242" i="6"/>
  <c r="J2241" i="6"/>
  <c r="J2240" i="6"/>
  <c r="J2239" i="6"/>
  <c r="J2238" i="6"/>
  <c r="J2237" i="6"/>
  <c r="J2236" i="6"/>
  <c r="J2235" i="6"/>
  <c r="J2234" i="6"/>
  <c r="J2233" i="6"/>
  <c r="J2232" i="6"/>
  <c r="J2231" i="6"/>
  <c r="J2230" i="6"/>
  <c r="J2229" i="6"/>
  <c r="J2228" i="6"/>
  <c r="J2227" i="6"/>
  <c r="J2226" i="6"/>
  <c r="J2225" i="6"/>
  <c r="J2224" i="6"/>
  <c r="J2223" i="6"/>
  <c r="J2222" i="6"/>
  <c r="J2221" i="6"/>
  <c r="J2220" i="6"/>
  <c r="J2219" i="6"/>
  <c r="J2218" i="6"/>
  <c r="J2217" i="6"/>
  <c r="J2216" i="6"/>
  <c r="J2215" i="6"/>
  <c r="J2214" i="6"/>
  <c r="J2213" i="6"/>
  <c r="J2212" i="6"/>
  <c r="J2211" i="6"/>
  <c r="J2210" i="6"/>
  <c r="J2209" i="6"/>
  <c r="J2208" i="6"/>
  <c r="J2207" i="6"/>
  <c r="J2206" i="6"/>
  <c r="J2205" i="6"/>
  <c r="J2204" i="6"/>
  <c r="J2203" i="6"/>
  <c r="J2202" i="6"/>
  <c r="J2201" i="6"/>
  <c r="J2200" i="6"/>
  <c r="J2199" i="6"/>
  <c r="J2198" i="6"/>
  <c r="J2197" i="6"/>
  <c r="J2196" i="6"/>
  <c r="J2195" i="6"/>
  <c r="J2194" i="6"/>
  <c r="J2193" i="6"/>
  <c r="J2192" i="6"/>
  <c r="J2191" i="6"/>
  <c r="J2190" i="6"/>
  <c r="J2189" i="6"/>
  <c r="J2188" i="6"/>
  <c r="J2187" i="6"/>
  <c r="J2186" i="6"/>
  <c r="J2185" i="6"/>
  <c r="J2184" i="6"/>
  <c r="J2183" i="6"/>
  <c r="J2182" i="6"/>
  <c r="J2181" i="6"/>
  <c r="J2180" i="6"/>
  <c r="J2179" i="6"/>
  <c r="J2178" i="6"/>
  <c r="J2177" i="6"/>
  <c r="J2176" i="6"/>
  <c r="J2175" i="6"/>
  <c r="J2174" i="6"/>
  <c r="J2173" i="6"/>
  <c r="J2172" i="6"/>
  <c r="J2171" i="6"/>
  <c r="J2170" i="6"/>
  <c r="J2169" i="6"/>
  <c r="J2168" i="6"/>
  <c r="J2167" i="6"/>
  <c r="J2166" i="6"/>
  <c r="J2165" i="6"/>
  <c r="J2164" i="6"/>
  <c r="J2163" i="6"/>
  <c r="J2162" i="6"/>
  <c r="J2161" i="6"/>
  <c r="J2160" i="6"/>
  <c r="J2159" i="6"/>
  <c r="J2158" i="6"/>
  <c r="J2157" i="6"/>
  <c r="J2156" i="6"/>
  <c r="J2155" i="6"/>
  <c r="J2154" i="6"/>
  <c r="J2153" i="6"/>
  <c r="J2152" i="6"/>
  <c r="J2151" i="6"/>
  <c r="J2150" i="6"/>
  <c r="J2149" i="6"/>
  <c r="J2148" i="6"/>
  <c r="J2147" i="6"/>
  <c r="J2146" i="6"/>
  <c r="J2145" i="6"/>
  <c r="J2144" i="6"/>
  <c r="J2143" i="6"/>
  <c r="J2142" i="6"/>
  <c r="J2141" i="6"/>
  <c r="J2140" i="6"/>
  <c r="J2139" i="6"/>
  <c r="J2138" i="6"/>
  <c r="J2137" i="6"/>
  <c r="J2136" i="6"/>
  <c r="J2135" i="6"/>
  <c r="J2134" i="6"/>
  <c r="J2133" i="6"/>
  <c r="J2132" i="6"/>
  <c r="J2131" i="6"/>
  <c r="J2130" i="6"/>
  <c r="J2129" i="6"/>
  <c r="J2128" i="6"/>
  <c r="J2127" i="6"/>
  <c r="J2126" i="6"/>
  <c r="J2125" i="6"/>
  <c r="J2124" i="6"/>
  <c r="J2123" i="6"/>
  <c r="J2122" i="6"/>
  <c r="J2121" i="6"/>
  <c r="J2120" i="6"/>
  <c r="J2119" i="6"/>
  <c r="J2118" i="6"/>
  <c r="J2117" i="6"/>
  <c r="J2116" i="6"/>
  <c r="J2115" i="6"/>
  <c r="J2114" i="6"/>
  <c r="J2113" i="6"/>
  <c r="J2112" i="6"/>
  <c r="J2111" i="6"/>
  <c r="J2110" i="6"/>
  <c r="J2109" i="6"/>
  <c r="J2108" i="6"/>
  <c r="J2107" i="6"/>
  <c r="J2106" i="6"/>
  <c r="J2105" i="6"/>
  <c r="J2104" i="6"/>
  <c r="J2103" i="6"/>
  <c r="J2102" i="6"/>
  <c r="J2101" i="6"/>
  <c r="J2100" i="6"/>
  <c r="J2099" i="6"/>
  <c r="J2098" i="6"/>
  <c r="J2097" i="6"/>
  <c r="J2096" i="6"/>
  <c r="J2095" i="6"/>
  <c r="J2094" i="6"/>
  <c r="J2093" i="6"/>
  <c r="J2092" i="6"/>
  <c r="J2091" i="6"/>
  <c r="J2090" i="6"/>
  <c r="J2089" i="6"/>
  <c r="J2088" i="6"/>
  <c r="J2087" i="6"/>
  <c r="J2086" i="6"/>
  <c r="J2085" i="6"/>
  <c r="J2084" i="6"/>
  <c r="J2083" i="6"/>
  <c r="J2082" i="6"/>
  <c r="J2081" i="6"/>
  <c r="J2080" i="6"/>
  <c r="J2079" i="6"/>
  <c r="J2078" i="6"/>
  <c r="J2077" i="6"/>
  <c r="J2076" i="6"/>
  <c r="J2075" i="6"/>
  <c r="J2074" i="6"/>
  <c r="J2073" i="6"/>
  <c r="J2072" i="6"/>
  <c r="J2071" i="6"/>
  <c r="J2070" i="6"/>
  <c r="J2069" i="6"/>
  <c r="J2068" i="6"/>
  <c r="J2067" i="6"/>
  <c r="J2066" i="6"/>
  <c r="J2065" i="6"/>
  <c r="J2064" i="6"/>
  <c r="J2063" i="6"/>
  <c r="J2062" i="6"/>
  <c r="J2061" i="6"/>
  <c r="J2060" i="6"/>
  <c r="J2059" i="6"/>
  <c r="J2058" i="6"/>
  <c r="J2057" i="6"/>
  <c r="J2056" i="6"/>
  <c r="J2055" i="6"/>
  <c r="J2054" i="6"/>
  <c r="J2053" i="6"/>
  <c r="J2052" i="6"/>
  <c r="J2051" i="6"/>
  <c r="J2050" i="6"/>
  <c r="J2049" i="6"/>
  <c r="J2048" i="6"/>
  <c r="J2047" i="6"/>
  <c r="J2046" i="6"/>
  <c r="J2045" i="6"/>
  <c r="J2044" i="6"/>
  <c r="J2043" i="6"/>
  <c r="J2042" i="6"/>
  <c r="J2041" i="6"/>
  <c r="J2040" i="6"/>
  <c r="J2039" i="6"/>
  <c r="J2038" i="6"/>
  <c r="J2037" i="6"/>
  <c r="J2036" i="6"/>
  <c r="J2035" i="6"/>
  <c r="J2034" i="6"/>
  <c r="J2033" i="6"/>
  <c r="J2032" i="6"/>
  <c r="J2031" i="6"/>
  <c r="J2030" i="6"/>
  <c r="J2029" i="6"/>
  <c r="J2028" i="6"/>
  <c r="J2027" i="6"/>
  <c r="J2026" i="6"/>
  <c r="J2025" i="6"/>
  <c r="J2024" i="6"/>
  <c r="J2023" i="6"/>
  <c r="J2022" i="6"/>
  <c r="J2021" i="6"/>
  <c r="J2020" i="6"/>
  <c r="J2019" i="6"/>
  <c r="J2018" i="6"/>
  <c r="J2017" i="6"/>
  <c r="J2016" i="6"/>
  <c r="J2015" i="6"/>
  <c r="J2014" i="6"/>
  <c r="J2013" i="6"/>
  <c r="J2012" i="6"/>
  <c r="J2011" i="6"/>
  <c r="J2010" i="6"/>
  <c r="J2009" i="6"/>
  <c r="J2008" i="6"/>
  <c r="J2007" i="6"/>
  <c r="J2006" i="6"/>
  <c r="J2005" i="6"/>
  <c r="J2004" i="6"/>
  <c r="J2003" i="6"/>
  <c r="J2002" i="6"/>
  <c r="J2001" i="6"/>
  <c r="J2000" i="6"/>
  <c r="J1999" i="6"/>
  <c r="J1998" i="6"/>
  <c r="J1997" i="6"/>
  <c r="J1996" i="6"/>
  <c r="J1995" i="6"/>
  <c r="J1994" i="6"/>
  <c r="J1993" i="6"/>
  <c r="J1992" i="6"/>
  <c r="J1991" i="6"/>
  <c r="J1990" i="6"/>
  <c r="J1989" i="6"/>
  <c r="J1988" i="6"/>
  <c r="J1987" i="6"/>
  <c r="J1986" i="6"/>
  <c r="J1985" i="6"/>
  <c r="J1984" i="6"/>
  <c r="J1983" i="6"/>
  <c r="J1982" i="6"/>
  <c r="J1981" i="6"/>
  <c r="J1980" i="6"/>
  <c r="J1979" i="6"/>
  <c r="J1978" i="6"/>
  <c r="J1977" i="6"/>
  <c r="J1976" i="6"/>
  <c r="J1975" i="6"/>
  <c r="J1974" i="6"/>
  <c r="J1973" i="6"/>
  <c r="J1972" i="6"/>
  <c r="J1971" i="6"/>
  <c r="J1970" i="6"/>
  <c r="J1969" i="6"/>
  <c r="J1968" i="6"/>
  <c r="J1967" i="6"/>
  <c r="J1966" i="6"/>
  <c r="J1965" i="6"/>
  <c r="J1964" i="6"/>
  <c r="J1963" i="6"/>
  <c r="J1962" i="6"/>
  <c r="J1961" i="6"/>
  <c r="J1960" i="6"/>
  <c r="J1959" i="6"/>
  <c r="J1958" i="6"/>
  <c r="J1957" i="6"/>
  <c r="J1956" i="6"/>
  <c r="J1955" i="6"/>
  <c r="J1954" i="6"/>
  <c r="J1953" i="6"/>
  <c r="J1952" i="6"/>
  <c r="J1951" i="6"/>
  <c r="J1950" i="6"/>
  <c r="J1949" i="6"/>
  <c r="J1948" i="6"/>
  <c r="J1947" i="6"/>
  <c r="J1946" i="6"/>
  <c r="J1945" i="6"/>
  <c r="J1944" i="6"/>
  <c r="J1943" i="6"/>
  <c r="J1942" i="6"/>
  <c r="J1941" i="6"/>
  <c r="J1940" i="6"/>
  <c r="J1939" i="6"/>
  <c r="J1938" i="6"/>
  <c r="J1937" i="6"/>
  <c r="J1936" i="6"/>
  <c r="J1935" i="6"/>
  <c r="J1934" i="6"/>
  <c r="J1933" i="6"/>
  <c r="J1932" i="6"/>
  <c r="J1931" i="6"/>
  <c r="J1930" i="6"/>
  <c r="J1929" i="6"/>
  <c r="J1928" i="6"/>
  <c r="J1927" i="6"/>
  <c r="J1926" i="6"/>
  <c r="J1925" i="6"/>
  <c r="J1924" i="6"/>
  <c r="J1923" i="6"/>
  <c r="J1922" i="6"/>
  <c r="J1921" i="6"/>
  <c r="J1920" i="6"/>
  <c r="J1919" i="6"/>
  <c r="J1918" i="6"/>
  <c r="J1917" i="6"/>
  <c r="J1916" i="6"/>
  <c r="J1915" i="6"/>
  <c r="J1914" i="6"/>
  <c r="J1913" i="6"/>
  <c r="J1912" i="6"/>
  <c r="J1911" i="6"/>
  <c r="J1910" i="6"/>
  <c r="J1909" i="6"/>
  <c r="J1908" i="6"/>
  <c r="J1907" i="6"/>
  <c r="J1906" i="6"/>
  <c r="J1905" i="6"/>
  <c r="J1904" i="6"/>
  <c r="J1903" i="6"/>
  <c r="J1902" i="6"/>
  <c r="J1901" i="6"/>
  <c r="J1900" i="6"/>
  <c r="J1899" i="6"/>
  <c r="J1898" i="6"/>
  <c r="J1897" i="6"/>
  <c r="J1896" i="6"/>
  <c r="J1895" i="6"/>
  <c r="J1894" i="6"/>
  <c r="J1893" i="6"/>
  <c r="J1892" i="6"/>
  <c r="J1891" i="6"/>
  <c r="J1890" i="6"/>
  <c r="J1889" i="6"/>
  <c r="J1888" i="6"/>
  <c r="J1887" i="6"/>
  <c r="J1886" i="6"/>
  <c r="J1885" i="6"/>
  <c r="J1884" i="6"/>
  <c r="J1883" i="6"/>
  <c r="J1882" i="6"/>
  <c r="J1881" i="6"/>
  <c r="J1880" i="6"/>
  <c r="J1879" i="6"/>
  <c r="J1878" i="6"/>
  <c r="J1877" i="6"/>
  <c r="J1876" i="6"/>
  <c r="J1875" i="6"/>
  <c r="J1874" i="6"/>
  <c r="J1873" i="6"/>
  <c r="J1872" i="6"/>
  <c r="J1871" i="6"/>
  <c r="J1870" i="6"/>
  <c r="J1869" i="6"/>
  <c r="J1868" i="6"/>
  <c r="J1867" i="6"/>
  <c r="J1866" i="6"/>
  <c r="J1865" i="6"/>
  <c r="J1864" i="6"/>
  <c r="J1863" i="6"/>
  <c r="J1862" i="6"/>
  <c r="J1861" i="6"/>
  <c r="J1860" i="6"/>
  <c r="J1859" i="6"/>
  <c r="J1858" i="6"/>
  <c r="J1857" i="6"/>
  <c r="J1856" i="6"/>
  <c r="J1855" i="6"/>
  <c r="J1854" i="6"/>
  <c r="J1853" i="6"/>
  <c r="J1852" i="6"/>
  <c r="J1851" i="6"/>
  <c r="J1850" i="6"/>
  <c r="J1849" i="6"/>
  <c r="J1848" i="6"/>
  <c r="J1847" i="6"/>
  <c r="J1846" i="6"/>
  <c r="J1845" i="6"/>
  <c r="J1844" i="6"/>
  <c r="J1843" i="6"/>
  <c r="J1842" i="6"/>
  <c r="J1841" i="6"/>
  <c r="J1840" i="6"/>
  <c r="J1839" i="6"/>
  <c r="J1838" i="6"/>
  <c r="J1837" i="6"/>
  <c r="J1836" i="6"/>
  <c r="J1835" i="6"/>
  <c r="J1834" i="6"/>
  <c r="J1833" i="6"/>
  <c r="J1832" i="6"/>
  <c r="J1831" i="6"/>
  <c r="J1830" i="6"/>
  <c r="J1829" i="6"/>
  <c r="J1828" i="6"/>
  <c r="J1827" i="6"/>
  <c r="J1826" i="6"/>
  <c r="J1825" i="6"/>
  <c r="J1824" i="6"/>
  <c r="J1823" i="6"/>
  <c r="J1822" i="6"/>
  <c r="J1821" i="6"/>
  <c r="J1820" i="6"/>
  <c r="J1819" i="6"/>
  <c r="J1818" i="6"/>
  <c r="J1817" i="6"/>
  <c r="J1816" i="6"/>
  <c r="J1815" i="6"/>
  <c r="J1814" i="6"/>
  <c r="J1813" i="6"/>
  <c r="J1812" i="6"/>
  <c r="J1811" i="6"/>
  <c r="J1810" i="6"/>
  <c r="J1809" i="6"/>
  <c r="J1808" i="6"/>
  <c r="J1807" i="6"/>
  <c r="J1806" i="6"/>
  <c r="J1805" i="6"/>
  <c r="J1804" i="6"/>
  <c r="J1803" i="6"/>
  <c r="J1802" i="6"/>
  <c r="J1801" i="6"/>
  <c r="J1800" i="6"/>
  <c r="J1799" i="6"/>
  <c r="J1798" i="6"/>
  <c r="J1797" i="6"/>
  <c r="J1796" i="6"/>
  <c r="J1795" i="6"/>
  <c r="J1794" i="6"/>
  <c r="J1793" i="6"/>
  <c r="J1792" i="6"/>
  <c r="J1791" i="6"/>
  <c r="J1790" i="6"/>
  <c r="J1789" i="6"/>
  <c r="J1788" i="6"/>
  <c r="J1787" i="6"/>
  <c r="J1786" i="6"/>
  <c r="J1785" i="6"/>
  <c r="J1784" i="6"/>
  <c r="J1783" i="6"/>
  <c r="J1782" i="6"/>
  <c r="J1781" i="6"/>
  <c r="J1780" i="6"/>
  <c r="J1779" i="6"/>
  <c r="J1778" i="6"/>
  <c r="J1777" i="6"/>
  <c r="J1776" i="6"/>
  <c r="J1775" i="6"/>
  <c r="J1774" i="6"/>
  <c r="J1773" i="6"/>
  <c r="J1772" i="6"/>
  <c r="J1771" i="6"/>
  <c r="J1770" i="6"/>
  <c r="J1769" i="6"/>
  <c r="J1768" i="6"/>
  <c r="J1767" i="6"/>
  <c r="J1766" i="6"/>
  <c r="J1765" i="6"/>
  <c r="J1764" i="6"/>
  <c r="J1763" i="6"/>
  <c r="J1762" i="6"/>
  <c r="J1761" i="6"/>
  <c r="J1760" i="6"/>
  <c r="J1759" i="6"/>
  <c r="J1758" i="6"/>
  <c r="J1757" i="6"/>
  <c r="J1756" i="6"/>
  <c r="J1755" i="6"/>
  <c r="J1754" i="6"/>
  <c r="J1753" i="6"/>
  <c r="J1752" i="6"/>
  <c r="J1751" i="6"/>
  <c r="J1750" i="6"/>
  <c r="J1749" i="6"/>
  <c r="J1748" i="6"/>
  <c r="J1747" i="6"/>
  <c r="J1746" i="6"/>
  <c r="J1745" i="6"/>
  <c r="J1744" i="6"/>
  <c r="J1743" i="6"/>
  <c r="J1742" i="6"/>
  <c r="J1741" i="6"/>
  <c r="J1740" i="6"/>
  <c r="J1739" i="6"/>
  <c r="J1738" i="6"/>
  <c r="J1737" i="6"/>
  <c r="J1736" i="6"/>
  <c r="J1735" i="6"/>
  <c r="J1734" i="6"/>
  <c r="J1733" i="6"/>
  <c r="J1732" i="6"/>
  <c r="J1731" i="6"/>
  <c r="J1730" i="6"/>
  <c r="J1729" i="6"/>
  <c r="J1728" i="6"/>
  <c r="J1727" i="6"/>
  <c r="J1726" i="6"/>
  <c r="J1725" i="6"/>
  <c r="J1724" i="6"/>
  <c r="J1723" i="6"/>
  <c r="J1722" i="6"/>
  <c r="J1721" i="6"/>
  <c r="J1720" i="6"/>
  <c r="J1719" i="6"/>
  <c r="J1718" i="6"/>
  <c r="J1717" i="6"/>
  <c r="J1716" i="6"/>
  <c r="J1715" i="6"/>
  <c r="J1714" i="6"/>
  <c r="J1713" i="6"/>
  <c r="J1712" i="6"/>
  <c r="J1711" i="6"/>
  <c r="J1710" i="6"/>
  <c r="J1709" i="6"/>
  <c r="J1708" i="6"/>
  <c r="J1707" i="6"/>
  <c r="J1706" i="6"/>
  <c r="J1705" i="6"/>
  <c r="J1704" i="6"/>
  <c r="J1703" i="6"/>
  <c r="J1702" i="6"/>
  <c r="J1701" i="6"/>
  <c r="J1700" i="6"/>
  <c r="J1699" i="6"/>
  <c r="J1698" i="6"/>
  <c r="J1697" i="6"/>
  <c r="J1696" i="6"/>
  <c r="J1695" i="6"/>
  <c r="J1694" i="6"/>
  <c r="J1693" i="6"/>
  <c r="J1692" i="6"/>
  <c r="J1691" i="6"/>
  <c r="J1690" i="6"/>
  <c r="J1689" i="6"/>
  <c r="J1688" i="6"/>
  <c r="J1687" i="6"/>
  <c r="J1686" i="6"/>
  <c r="J1656" i="6"/>
  <c r="J1655" i="6"/>
  <c r="J1654" i="6"/>
  <c r="J1653" i="6"/>
  <c r="J1652" i="6"/>
  <c r="J1651" i="6"/>
  <c r="J1650" i="6"/>
  <c r="J1649" i="6"/>
  <c r="J1648" i="6"/>
  <c r="J1647" i="6"/>
  <c r="J1646" i="6"/>
  <c r="J1645" i="6"/>
  <c r="J1644" i="6"/>
  <c r="J1643" i="6"/>
  <c r="J1642" i="6"/>
  <c r="J1641" i="6"/>
  <c r="J1640" i="6"/>
  <c r="J1639" i="6"/>
  <c r="J1638" i="6"/>
  <c r="J1637" i="6"/>
  <c r="J1636" i="6"/>
  <c r="J1635" i="6"/>
  <c r="J1634" i="6"/>
  <c r="J1633" i="6"/>
  <c r="J1632" i="6"/>
  <c r="J1631" i="6"/>
  <c r="J1630" i="6"/>
  <c r="J1629" i="6"/>
  <c r="J1628" i="6"/>
  <c r="J1627" i="6"/>
  <c r="J1626" i="6"/>
  <c r="J1625" i="6"/>
  <c r="J1624" i="6"/>
  <c r="J1623" i="6"/>
  <c r="J1622" i="6"/>
  <c r="J1621" i="6"/>
  <c r="J1620" i="6"/>
  <c r="J1619" i="6"/>
  <c r="J1618" i="6"/>
  <c r="J1617" i="6"/>
  <c r="J1616" i="6"/>
  <c r="J1615" i="6"/>
  <c r="J1614" i="6"/>
  <c r="J1613" i="6"/>
  <c r="J1612" i="6"/>
  <c r="J1611" i="6"/>
  <c r="J1610" i="6"/>
  <c r="J1609" i="6"/>
  <c r="J1608" i="6"/>
  <c r="J1607" i="6"/>
  <c r="J1606" i="6"/>
  <c r="J1605" i="6"/>
  <c r="J1604" i="6"/>
  <c r="J1603" i="6"/>
  <c r="J1602" i="6"/>
  <c r="J1601" i="6"/>
  <c r="J1600" i="6"/>
  <c r="J1599" i="6"/>
  <c r="J1598" i="6"/>
  <c r="J1597" i="6"/>
  <c r="J1596" i="6"/>
  <c r="J1595" i="6"/>
  <c r="J1594" i="6"/>
  <c r="J1593" i="6"/>
  <c r="J1592" i="6"/>
  <c r="J1591" i="6"/>
  <c r="J1590" i="6"/>
  <c r="J1589" i="6"/>
  <c r="J1588" i="6"/>
  <c r="J1587" i="6"/>
  <c r="J1586" i="6"/>
  <c r="J1585" i="6"/>
  <c r="J1584" i="6"/>
  <c r="J1583" i="6"/>
  <c r="J1582" i="6"/>
  <c r="J1581" i="6"/>
  <c r="J1580" i="6"/>
  <c r="J1579" i="6"/>
  <c r="J1578" i="6"/>
  <c r="J1577" i="6"/>
  <c r="J1576" i="6"/>
  <c r="J1575" i="6"/>
  <c r="J1574" i="6"/>
  <c r="J1573" i="6"/>
  <c r="J1572" i="6"/>
  <c r="J1571" i="6"/>
  <c r="J1570" i="6"/>
  <c r="J1569" i="6"/>
  <c r="J1568" i="6"/>
  <c r="J1567" i="6"/>
  <c r="J1566" i="6"/>
  <c r="J1565" i="6"/>
  <c r="J1564" i="6"/>
  <c r="J1563" i="6"/>
  <c r="J1562" i="6"/>
  <c r="J1561" i="6"/>
  <c r="J1560" i="6"/>
  <c r="J1559" i="6"/>
  <c r="J1558" i="6"/>
  <c r="J1557" i="6"/>
  <c r="J1556" i="6"/>
  <c r="J1555" i="6"/>
  <c r="J1554" i="6"/>
  <c r="J1553" i="6"/>
  <c r="J1552" i="6"/>
  <c r="J1551" i="6"/>
  <c r="J1550" i="6"/>
  <c r="J1549" i="6"/>
  <c r="J1548" i="6"/>
  <c r="J1547" i="6"/>
  <c r="J1546" i="6"/>
  <c r="J1545" i="6"/>
  <c r="J1544" i="6"/>
  <c r="J1543" i="6"/>
  <c r="J1542" i="6"/>
  <c r="J1541" i="6"/>
  <c r="J1540" i="6"/>
  <c r="J1539" i="6"/>
  <c r="J1538" i="6"/>
  <c r="J1537" i="6"/>
  <c r="J1536" i="6"/>
  <c r="J1535" i="6"/>
  <c r="J1534" i="6"/>
  <c r="J1533" i="6"/>
  <c r="J1532" i="6"/>
  <c r="J1531" i="6"/>
  <c r="J1530" i="6"/>
  <c r="J1529" i="6"/>
  <c r="J1528" i="6"/>
  <c r="J1527" i="6"/>
  <c r="J1526" i="6"/>
  <c r="J1525" i="6"/>
  <c r="J1524" i="6"/>
  <c r="J1523" i="6"/>
  <c r="J1522" i="6"/>
  <c r="J1521" i="6"/>
  <c r="J1520" i="6"/>
  <c r="J1519" i="6"/>
  <c r="J1518" i="6"/>
  <c r="J1517" i="6"/>
  <c r="J1516" i="6"/>
  <c r="J1515" i="6"/>
  <c r="J1514" i="6"/>
  <c r="J1513" i="6"/>
  <c r="J1512" i="6"/>
  <c r="J1511" i="6"/>
  <c r="J1510" i="6"/>
  <c r="J1509" i="6"/>
  <c r="J1508" i="6"/>
  <c r="J1507" i="6"/>
  <c r="J1506" i="6"/>
  <c r="J1505" i="6"/>
  <c r="J1504" i="6"/>
  <c r="J1503" i="6"/>
  <c r="J1502" i="6"/>
  <c r="J1501" i="6"/>
  <c r="J1500" i="6"/>
  <c r="J1499" i="6"/>
  <c r="J1498" i="6"/>
  <c r="J1497" i="6"/>
  <c r="J1496" i="6"/>
  <c r="J1495" i="6"/>
  <c r="J1494" i="6"/>
  <c r="J1493" i="6"/>
  <c r="J1492" i="6"/>
  <c r="J1491" i="6"/>
  <c r="J1490" i="6"/>
  <c r="J1489" i="6"/>
  <c r="J1488" i="6"/>
  <c r="J1487" i="6"/>
  <c r="J1486" i="6"/>
  <c r="J1485" i="6"/>
  <c r="J1484" i="6"/>
  <c r="J1483" i="6"/>
  <c r="J1482" i="6"/>
  <c r="J1481" i="6"/>
  <c r="J1480" i="6"/>
  <c r="J1479" i="6"/>
  <c r="J1478" i="6"/>
  <c r="J1477" i="6"/>
  <c r="J1476" i="6"/>
  <c r="J1475" i="6"/>
  <c r="J1474" i="6"/>
  <c r="J1473" i="6"/>
  <c r="J1472" i="6"/>
  <c r="J1471" i="6"/>
  <c r="J1470" i="6"/>
  <c r="J1469" i="6"/>
  <c r="J1468" i="6"/>
  <c r="J1467" i="6"/>
  <c r="J1466" i="6"/>
  <c r="J1465" i="6"/>
  <c r="J1464" i="6"/>
  <c r="J1463" i="6"/>
  <c r="J1462" i="6"/>
  <c r="J1461" i="6"/>
  <c r="J1460" i="6"/>
  <c r="J1459" i="6"/>
  <c r="J1458" i="6"/>
  <c r="J1457" i="6"/>
  <c r="J1456" i="6"/>
  <c r="J1455" i="6"/>
  <c r="J1454" i="6"/>
  <c r="J1453" i="6"/>
  <c r="J1452" i="6"/>
  <c r="J1451" i="6"/>
  <c r="J1450" i="6"/>
  <c r="J1449" i="6"/>
  <c r="J1448" i="6"/>
  <c r="J1447" i="6"/>
  <c r="J1446" i="6"/>
  <c r="J1445" i="6"/>
  <c r="J1444" i="6"/>
  <c r="J1443" i="6"/>
  <c r="J1442" i="6"/>
  <c r="J1441" i="6"/>
  <c r="J1440" i="6"/>
  <c r="J1439" i="6"/>
  <c r="J1438" i="6"/>
  <c r="J1437" i="6"/>
  <c r="J1436" i="6"/>
  <c r="J1435" i="6"/>
  <c r="J1434" i="6"/>
  <c r="J1433" i="6"/>
  <c r="J1432" i="6"/>
  <c r="J1431" i="6"/>
  <c r="J1430" i="6"/>
  <c r="J1429" i="6"/>
  <c r="J1428" i="6"/>
  <c r="J1427" i="6"/>
  <c r="J1426" i="6"/>
  <c r="J1425" i="6"/>
  <c r="J1424" i="6"/>
  <c r="J1423" i="6"/>
  <c r="J1422" i="6"/>
  <c r="J1421" i="6"/>
  <c r="J1420" i="6"/>
  <c r="J1419" i="6"/>
  <c r="J1418" i="6"/>
  <c r="J1417" i="6"/>
  <c r="J1416" i="6"/>
  <c r="J1415" i="6"/>
  <c r="J1414" i="6"/>
  <c r="J1413" i="6"/>
  <c r="J1412" i="6"/>
  <c r="J1411" i="6"/>
  <c r="J1410" i="6"/>
  <c r="J1409" i="6"/>
  <c r="J1408" i="6"/>
  <c r="J1407" i="6"/>
  <c r="J1406" i="6"/>
  <c r="J1405" i="6"/>
  <c r="J1404" i="6"/>
  <c r="J1403" i="6"/>
  <c r="J1402" i="6"/>
  <c r="J1401" i="6"/>
  <c r="J1400" i="6"/>
  <c r="J1399" i="6"/>
  <c r="J1398" i="6"/>
  <c r="J1397" i="6"/>
  <c r="J1396" i="6"/>
  <c r="J1395" i="6"/>
  <c r="J1394" i="6"/>
  <c r="J1393" i="6"/>
  <c r="J1392" i="6"/>
  <c r="J1391" i="6"/>
  <c r="J1390" i="6"/>
  <c r="J1389" i="6"/>
  <c r="J1388" i="6"/>
  <c r="J1387" i="6"/>
  <c r="J1386" i="6"/>
  <c r="J1385" i="6"/>
  <c r="J1384" i="6"/>
  <c r="J1383" i="6"/>
  <c r="J1382" i="6"/>
  <c r="J1381" i="6"/>
  <c r="J1380" i="6"/>
  <c r="J1379" i="6"/>
  <c r="J1378" i="6"/>
  <c r="J1377" i="6"/>
  <c r="J1376" i="6"/>
  <c r="J1375" i="6"/>
  <c r="J1374" i="6"/>
  <c r="J1373" i="6"/>
  <c r="J1372" i="6"/>
  <c r="J1371" i="6"/>
  <c r="J1370" i="6"/>
  <c r="J1369" i="6"/>
  <c r="J1368" i="6"/>
  <c r="J1367" i="6"/>
  <c r="J1366" i="6"/>
  <c r="J1365" i="6"/>
  <c r="J1364" i="6"/>
  <c r="J1363" i="6"/>
  <c r="J1362" i="6"/>
  <c r="J1361" i="6"/>
  <c r="J1360" i="6"/>
  <c r="J1359" i="6"/>
  <c r="J1358" i="6"/>
  <c r="J1357" i="6"/>
  <c r="J1356" i="6"/>
  <c r="J1355" i="6"/>
  <c r="J1354" i="6"/>
  <c r="J1353" i="6"/>
  <c r="J1352" i="6"/>
  <c r="J1351" i="6"/>
  <c r="J1350" i="6"/>
  <c r="J1349" i="6"/>
  <c r="J1348" i="6"/>
  <c r="J1347" i="6"/>
  <c r="J1346" i="6"/>
  <c r="J1345" i="6"/>
  <c r="J1344" i="6"/>
  <c r="J1343" i="6"/>
  <c r="J1342" i="6"/>
  <c r="J1341" i="6"/>
  <c r="J1340" i="6"/>
  <c r="J1339" i="6"/>
  <c r="J1338" i="6"/>
  <c r="J1337" i="6"/>
  <c r="J1336" i="6"/>
  <c r="J1335" i="6"/>
  <c r="J1334" i="6"/>
  <c r="J1333" i="6"/>
  <c r="J1332" i="6"/>
  <c r="J1331" i="6"/>
  <c r="J1330" i="6"/>
  <c r="J1329" i="6"/>
  <c r="J1328" i="6"/>
  <c r="J1327" i="6"/>
  <c r="J1326" i="6"/>
  <c r="J1325" i="6"/>
  <c r="J1324" i="6"/>
  <c r="J1323" i="6"/>
  <c r="J1322" i="6"/>
  <c r="J1321" i="6"/>
  <c r="J1320" i="6"/>
  <c r="J1319" i="6"/>
  <c r="J1318" i="6"/>
  <c r="J1317" i="6"/>
  <c r="J1316" i="6"/>
  <c r="J1315" i="6"/>
  <c r="J1314" i="6"/>
  <c r="J1313" i="6"/>
  <c r="J1312" i="6"/>
  <c r="J1311" i="6"/>
  <c r="J1310" i="6"/>
  <c r="J1309" i="6"/>
  <c r="J1308" i="6"/>
  <c r="J1307" i="6"/>
  <c r="J1306" i="6"/>
  <c r="J1305" i="6"/>
  <c r="J1304" i="6"/>
  <c r="J1303" i="6"/>
  <c r="J1302" i="6"/>
  <c r="J1301" i="6"/>
  <c r="J1300" i="6"/>
  <c r="J1299" i="6"/>
  <c r="J1298" i="6"/>
  <c r="J1297" i="6"/>
  <c r="J1296" i="6"/>
  <c r="J1295" i="6"/>
  <c r="J1294" i="6"/>
  <c r="J1293" i="6"/>
  <c r="J1292" i="6"/>
  <c r="J1291" i="6"/>
  <c r="J1290" i="6"/>
  <c r="J1289" i="6"/>
  <c r="J1288" i="6"/>
  <c r="J1287" i="6"/>
  <c r="J1286" i="6"/>
  <c r="J1285" i="6"/>
  <c r="J1284" i="6"/>
  <c r="J1283" i="6"/>
  <c r="J1282" i="6"/>
  <c r="J1281" i="6"/>
  <c r="J1280" i="6"/>
  <c r="J1279" i="6"/>
  <c r="J1278" i="6"/>
  <c r="J1277" i="6"/>
  <c r="J1276" i="6"/>
  <c r="J1275" i="6"/>
  <c r="J1274" i="6"/>
  <c r="J1273" i="6"/>
  <c r="J1272" i="6"/>
  <c r="J1271" i="6"/>
  <c r="J1270" i="6"/>
  <c r="J1269" i="6"/>
  <c r="J1268" i="6"/>
  <c r="J1267" i="6"/>
  <c r="J1266" i="6"/>
  <c r="J1265" i="6"/>
  <c r="J1264" i="6"/>
  <c r="J1263" i="6"/>
  <c r="J1262" i="6"/>
  <c r="J1261" i="6"/>
  <c r="J1260" i="6"/>
  <c r="J1259" i="6"/>
  <c r="J1258" i="6"/>
  <c r="J1257" i="6"/>
  <c r="J1256" i="6"/>
  <c r="J1255" i="6"/>
  <c r="J1254" i="6"/>
  <c r="J1253" i="6"/>
  <c r="J1252" i="6"/>
  <c r="J1251" i="6"/>
  <c r="J1250" i="6"/>
  <c r="J1249" i="6"/>
  <c r="J1248" i="6"/>
  <c r="J1247" i="6"/>
  <c r="J1246" i="6"/>
  <c r="J1245" i="6"/>
  <c r="J1244" i="6"/>
  <c r="J1243" i="6"/>
  <c r="J1242" i="6"/>
  <c r="J1241" i="6"/>
  <c r="J1240" i="6"/>
  <c r="J1239" i="6"/>
  <c r="J1238" i="6"/>
  <c r="J1237" i="6"/>
  <c r="J1236" i="6"/>
  <c r="J1235" i="6"/>
  <c r="J1234" i="6"/>
  <c r="J1233" i="6"/>
  <c r="J1232" i="6"/>
  <c r="J1231" i="6"/>
  <c r="J1230" i="6"/>
  <c r="J1229" i="6"/>
  <c r="J1228" i="6"/>
  <c r="J1227" i="6"/>
  <c r="J1226" i="6"/>
  <c r="J1225" i="6"/>
  <c r="J1224" i="6"/>
  <c r="J1223" i="6"/>
  <c r="J1222" i="6"/>
  <c r="J1221" i="6"/>
  <c r="J1220" i="6"/>
  <c r="J1219" i="6"/>
  <c r="J1218" i="6"/>
  <c r="J1217" i="6"/>
  <c r="J1216" i="6"/>
  <c r="J1215" i="6"/>
  <c r="J1214" i="6"/>
  <c r="J1213" i="6"/>
  <c r="J1212" i="6"/>
  <c r="J1211" i="6"/>
  <c r="J1210" i="6"/>
  <c r="J1209" i="6"/>
  <c r="J1208" i="6"/>
  <c r="J1207" i="6"/>
  <c r="J1206" i="6"/>
  <c r="J1205" i="6"/>
  <c r="J1204" i="6"/>
  <c r="J1203" i="6"/>
  <c r="J1202" i="6"/>
  <c r="J1201" i="6"/>
  <c r="J1200" i="6"/>
  <c r="J1199" i="6"/>
  <c r="J1198" i="6"/>
  <c r="J1197" i="6"/>
  <c r="J1196" i="6"/>
  <c r="J1195" i="6"/>
  <c r="J1194" i="6"/>
  <c r="J1193" i="6"/>
  <c r="J1192" i="6"/>
  <c r="J1191" i="6"/>
  <c r="J1190" i="6"/>
  <c r="J1189" i="6"/>
  <c r="J1188" i="6"/>
  <c r="J1187" i="6"/>
  <c r="J1186" i="6"/>
  <c r="J1185" i="6"/>
  <c r="J1184" i="6"/>
  <c r="J1183" i="6"/>
  <c r="J1182" i="6"/>
  <c r="J1181" i="6"/>
  <c r="J1180" i="6"/>
  <c r="J1179" i="6"/>
  <c r="J1178" i="6"/>
  <c r="J1177" i="6"/>
  <c r="J1176" i="6"/>
  <c r="J1175" i="6"/>
  <c r="J1174" i="6"/>
  <c r="J1173" i="6"/>
  <c r="J1172" i="6"/>
  <c r="J1171" i="6"/>
  <c r="J1170" i="6"/>
  <c r="J1169" i="6"/>
  <c r="J1168" i="6"/>
  <c r="J1167" i="6"/>
  <c r="J1166" i="6"/>
  <c r="J1165" i="6"/>
  <c r="J1164" i="6"/>
  <c r="J1163" i="6"/>
  <c r="J1162" i="6"/>
  <c r="J1161" i="6"/>
  <c r="J1160" i="6"/>
  <c r="J1159" i="6"/>
  <c r="J1158" i="6"/>
  <c r="J1157" i="6"/>
  <c r="J1156" i="6"/>
  <c r="J1155" i="6"/>
  <c r="J1154" i="6"/>
  <c r="J1153" i="6"/>
  <c r="J1152" i="6"/>
  <c r="J1151" i="6"/>
  <c r="J1150" i="6"/>
  <c r="J1149" i="6"/>
  <c r="J1148" i="6"/>
  <c r="J1147" i="6"/>
  <c r="J1146" i="6"/>
  <c r="J1145" i="6"/>
  <c r="J1144" i="6"/>
  <c r="J1143" i="6"/>
  <c r="J1142" i="6"/>
  <c r="J1141" i="6"/>
  <c r="J1140" i="6"/>
  <c r="J1139" i="6"/>
  <c r="J1138" i="6"/>
  <c r="J1137" i="6"/>
  <c r="J1136" i="6"/>
  <c r="J1135" i="6"/>
  <c r="J1134" i="6"/>
  <c r="J1133" i="6"/>
  <c r="J1132" i="6"/>
  <c r="J1131" i="6"/>
  <c r="J1130" i="6"/>
  <c r="J1129" i="6"/>
  <c r="J1128" i="6"/>
  <c r="J1127" i="6"/>
  <c r="J1126" i="6"/>
  <c r="J1125" i="6"/>
  <c r="J1124" i="6"/>
  <c r="J1123" i="6"/>
  <c r="J1122" i="6"/>
  <c r="J1121" i="6"/>
  <c r="J1120" i="6"/>
  <c r="J1119" i="6"/>
  <c r="J1118" i="6"/>
  <c r="J1117" i="6"/>
  <c r="J1116" i="6"/>
  <c r="J1115" i="6"/>
  <c r="J1114" i="6"/>
  <c r="J1113" i="6"/>
  <c r="J1112" i="6"/>
  <c r="J1111" i="6"/>
  <c r="J1110" i="6"/>
  <c r="J1109" i="6"/>
  <c r="J1108" i="6"/>
  <c r="J1107" i="6"/>
  <c r="J1106" i="6"/>
  <c r="J1105" i="6"/>
  <c r="J1104" i="6"/>
  <c r="J1103" i="6"/>
  <c r="J1102" i="6"/>
  <c r="J1101" i="6"/>
  <c r="J1100" i="6"/>
  <c r="J1099" i="6"/>
  <c r="J1098" i="6"/>
  <c r="J1097" i="6"/>
  <c r="J1096" i="6"/>
  <c r="J1095" i="6"/>
  <c r="J1094" i="6"/>
  <c r="J1093" i="6"/>
  <c r="J1092" i="6"/>
  <c r="J1091" i="6"/>
  <c r="J1090" i="6"/>
  <c r="J1089" i="6"/>
  <c r="J1088" i="6"/>
  <c r="J1087" i="6"/>
  <c r="J1086" i="6"/>
  <c r="J1085" i="6"/>
  <c r="J1084" i="6"/>
  <c r="J1083" i="6"/>
  <c r="J1082" i="6"/>
  <c r="J1081" i="6"/>
  <c r="J1080" i="6"/>
  <c r="J1079" i="6"/>
  <c r="J1078" i="6"/>
  <c r="J1077" i="6"/>
  <c r="J1076" i="6"/>
  <c r="J1075" i="6"/>
  <c r="J1074" i="6"/>
  <c r="J1073" i="6"/>
  <c r="J1072" i="6"/>
  <c r="J1071" i="6"/>
  <c r="J1070" i="6"/>
  <c r="J1069" i="6"/>
  <c r="J1068" i="6"/>
  <c r="J1067" i="6"/>
  <c r="J1066" i="6"/>
  <c r="J1065" i="6"/>
  <c r="J1064" i="6"/>
  <c r="J1063" i="6"/>
  <c r="J1062" i="6"/>
  <c r="J1061" i="6"/>
  <c r="J1060" i="6"/>
  <c r="J1059" i="6"/>
  <c r="J1058" i="6"/>
  <c r="J1057" i="6"/>
  <c r="J1056" i="6"/>
  <c r="J1055" i="6"/>
  <c r="J1054" i="6"/>
  <c r="J1053" i="6"/>
  <c r="J1052" i="6"/>
  <c r="J1051" i="6"/>
  <c r="J1050" i="6"/>
  <c r="J1049" i="6"/>
  <c r="J1048" i="6"/>
  <c r="J1047" i="6"/>
  <c r="J1046" i="6"/>
  <c r="J1045" i="6"/>
  <c r="J1044" i="6"/>
  <c r="J1043" i="6"/>
  <c r="J1042" i="6"/>
  <c r="J1041" i="6"/>
  <c r="J1040" i="6"/>
  <c r="J1039" i="6"/>
  <c r="J1038" i="6"/>
  <c r="J1037" i="6"/>
  <c r="J1036" i="6"/>
  <c r="J1035" i="6"/>
  <c r="J1034" i="6"/>
  <c r="J1033" i="6"/>
  <c r="J1032" i="6"/>
  <c r="J1031" i="6"/>
  <c r="J1030" i="6"/>
  <c r="J1029" i="6"/>
  <c r="J1028" i="6"/>
  <c r="J1027" i="6"/>
  <c r="J1026" i="6"/>
  <c r="J1025" i="6"/>
  <c r="J1024" i="6"/>
  <c r="J1023" i="6"/>
  <c r="J1022" i="6"/>
  <c r="J1021" i="6"/>
  <c r="J1020" i="6"/>
  <c r="J1019" i="6"/>
  <c r="J1018" i="6"/>
  <c r="J1017" i="6"/>
  <c r="J1016" i="6"/>
  <c r="J1015" i="6"/>
  <c r="J1014" i="6"/>
  <c r="J1013" i="6"/>
  <c r="J1012" i="6"/>
  <c r="J1011" i="6"/>
  <c r="J1010" i="6"/>
  <c r="J1009" i="6"/>
  <c r="J1008" i="6"/>
  <c r="J1007" i="6"/>
  <c r="J1006" i="6"/>
  <c r="J1005" i="6"/>
  <c r="J1004" i="6"/>
  <c r="J1003" i="6"/>
  <c r="J1002" i="6"/>
  <c r="J1001" i="6"/>
  <c r="J1000" i="6"/>
  <c r="J999" i="6"/>
  <c r="J998" i="6"/>
  <c r="J997" i="6"/>
  <c r="J996" i="6"/>
  <c r="J995" i="6"/>
  <c r="J994" i="6"/>
  <c r="J993" i="6"/>
  <c r="J992" i="6"/>
  <c r="J991" i="6"/>
  <c r="J990" i="6"/>
  <c r="J989" i="6"/>
  <c r="J988" i="6"/>
  <c r="J987" i="6"/>
  <c r="J986" i="6"/>
  <c r="J985" i="6"/>
  <c r="J984" i="6"/>
  <c r="J983" i="6"/>
  <c r="J982" i="6"/>
  <c r="J981" i="6"/>
  <c r="J980" i="6"/>
  <c r="J979" i="6"/>
  <c r="J978" i="6"/>
  <c r="J977" i="6"/>
  <c r="J976" i="6"/>
  <c r="J975" i="6"/>
  <c r="J974" i="6"/>
  <c r="J973" i="6"/>
  <c r="J972" i="6"/>
  <c r="J971" i="6"/>
  <c r="J970" i="6"/>
  <c r="J969" i="6"/>
  <c r="J968" i="6"/>
  <c r="J967" i="6"/>
  <c r="J966" i="6"/>
  <c r="J965" i="6"/>
  <c r="J964" i="6"/>
  <c r="J963" i="6"/>
  <c r="J962" i="6"/>
  <c r="J961" i="6"/>
  <c r="J960" i="6"/>
  <c r="J959" i="6"/>
  <c r="J958" i="6"/>
  <c r="J957" i="6"/>
  <c r="J956" i="6"/>
  <c r="J955" i="6"/>
  <c r="J954" i="6"/>
  <c r="J953" i="6"/>
  <c r="J952" i="6"/>
  <c r="J951" i="6"/>
  <c r="J950" i="6"/>
  <c r="J949" i="6"/>
  <c r="J948" i="6"/>
  <c r="J947" i="6"/>
  <c r="J946" i="6"/>
  <c r="J945" i="6"/>
  <c r="J944" i="6"/>
  <c r="J943" i="6"/>
  <c r="J942" i="6"/>
  <c r="J941" i="6"/>
  <c r="J940" i="6"/>
  <c r="J939" i="6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G10" i="5"/>
  <c r="G9" i="5"/>
  <c r="H10" i="5"/>
  <c r="H9" i="5"/>
  <c r="E4" i="5"/>
  <c r="V11" i="4"/>
  <c r="V10" i="4"/>
  <c r="V9" i="4"/>
  <c r="V8" i="4"/>
  <c r="V7" i="4"/>
  <c r="V6" i="4"/>
  <c r="V5" i="4"/>
  <c r="V4" i="4"/>
  <c r="V3" i="4"/>
  <c r="V2" i="4"/>
  <c r="E9" i="5" l="1"/>
  <c r="F9" i="5" s="1"/>
  <c r="I9" i="5" s="1"/>
  <c r="E10" i="5"/>
  <c r="F10" i="5" s="1"/>
  <c r="I10" i="5" s="1"/>
  <c r="H7" i="1" l="1"/>
  <c r="H9" i="1" s="1"/>
  <c r="I5" i="1"/>
  <c r="I7" i="1" s="1"/>
  <c r="I9" i="1" s="1"/>
  <c r="H5" i="1"/>
  <c r="H17" i="1"/>
  <c r="I16" i="1"/>
  <c r="H16" i="1"/>
  <c r="I13" i="1"/>
  <c r="I15" i="1" s="1"/>
  <c r="H13" i="1"/>
  <c r="F21" i="1"/>
  <c r="I17" i="1" l="1"/>
</calcChain>
</file>

<file path=xl/sharedStrings.xml><?xml version="1.0" encoding="utf-8"?>
<sst xmlns="http://schemas.openxmlformats.org/spreadsheetml/2006/main" count="6818" uniqueCount="86">
  <si>
    <t xml:space="preserve">Actual Costs </t>
  </si>
  <si>
    <t xml:space="preserve">Unit 1 </t>
  </si>
  <si>
    <t xml:space="preserve">Unit 2 </t>
  </si>
  <si>
    <t xml:space="preserve">     Capital ($) </t>
  </si>
  <si>
    <t xml:space="preserve">     Annualized Capital ($/yr) </t>
  </si>
  <si>
    <t xml:space="preserve">     Annual O&amp;M ($/yr) </t>
  </si>
  <si>
    <t xml:space="preserve">     Total Annual Cost ($/yr) </t>
  </si>
  <si>
    <t xml:space="preserve">     Cost Effectiveness ($/ton) </t>
  </si>
  <si>
    <t xml:space="preserve">Adjusted Costs </t>
  </si>
  <si>
    <t>CRF = (i(1+i)^n)/(((1+i)^n)-1)</t>
  </si>
  <si>
    <t>interest</t>
  </si>
  <si>
    <t>Data Set</t>
  </si>
  <si>
    <t>Plant Name</t>
  </si>
  <si>
    <t>Operator Name</t>
  </si>
  <si>
    <t>Operator Id</t>
  </si>
  <si>
    <t>Plant State</t>
  </si>
  <si>
    <t>Boiler Id</t>
  </si>
  <si>
    <t>Reported
Prime Mover</t>
  </si>
  <si>
    <t>Reported
Fuel Type Code</t>
  </si>
  <si>
    <t>Physical Unit Label</t>
  </si>
  <si>
    <t>Quantity Of Fuel Consumed
January</t>
  </si>
  <si>
    <t>Quantity Of Fuel Consumed
February</t>
  </si>
  <si>
    <t>Quantity Of Fuel Consumed
March</t>
  </si>
  <si>
    <t>Quantity Of Fuel Consumed
April</t>
  </si>
  <si>
    <t>Quantity Of Fuel Consumed
May</t>
  </si>
  <si>
    <t>Quantity Of Fuel Consumed
June</t>
  </si>
  <si>
    <t>Quantity Of Fuel Consumed
July</t>
  </si>
  <si>
    <t>Quantity Of Fuel Consumed
August</t>
  </si>
  <si>
    <t>Quantity Of Fuel Consumed
September</t>
  </si>
  <si>
    <t>Quantity Of Fuel Consumed
October</t>
  </si>
  <si>
    <t>Quantity Of Fuel Consumed
November</t>
  </si>
  <si>
    <t>Quantity Of Fuel Consumed
December</t>
  </si>
  <si>
    <t>Quantity of Fuel Annual</t>
  </si>
  <si>
    <t>2009 EIA 923 Page 3 Boiler Fuel Data</t>
  </si>
  <si>
    <t>Independence Steam Electric Station</t>
  </si>
  <si>
    <t>Entergy Arkansas Inc</t>
  </si>
  <si>
    <t>AR</t>
  </si>
  <si>
    <t>1</t>
  </si>
  <si>
    <t>ST</t>
  </si>
  <si>
    <t>SUB</t>
  </si>
  <si>
    <t>short tons</t>
  </si>
  <si>
    <t>2010 EIA 923 Page 3 Boiler Fuel Data</t>
  </si>
  <si>
    <t>2011 EIA 923 Page 3 Boiler Fuel Data</t>
  </si>
  <si>
    <t>2012 EIA 923 Page 3 Boiler Fuel Data</t>
  </si>
  <si>
    <t>2013 EIA 923 Page 3 Boiler Fuel Data</t>
  </si>
  <si>
    <t>2</t>
  </si>
  <si>
    <t>2009-2013 Max 30-boiler operating day emission rate (SO2/MMBtu)</t>
  </si>
  <si>
    <t>Controlled Rate (SO2/MMBtu)</t>
  </si>
  <si>
    <t>Control Efficiency</t>
  </si>
  <si>
    <t>Independence</t>
  </si>
  <si>
    <t>Average Control Efficiency</t>
  </si>
  <si>
    <t>Controlled Emission Rate tpy</t>
  </si>
  <si>
    <t>Estimated Annual Cost LSC  (based on average fuel quantity and 0.50 cent premium per ton)</t>
  </si>
  <si>
    <t>Cost-Effectiveness $/ton SO2 reduced</t>
  </si>
  <si>
    <t xml:space="preserve">Quantity of Fuel EI 923 2009-2013 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</si>
  <si>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</si>
  <si>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</si>
  <si>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</si>
  <si>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</si>
  <si>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</si>
  <si>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Date</t>
  </si>
  <si>
    <t xml:space="preserve"> Year</t>
  </si>
  <si>
    <t xml:space="preserve"> SO2 (tons)</t>
  </si>
  <si>
    <t xml:space="preserve"> Heat Input (MMBtu)</t>
  </si>
  <si>
    <t>30-operating-day rolling average</t>
  </si>
  <si>
    <t xml:space="preserve">2009-2013 </t>
  </si>
  <si>
    <t>n (remaining useful life or RUL)</t>
  </si>
  <si>
    <t xml:space="preserve">     Capital Recovery Factor </t>
  </si>
  <si>
    <t>EPA Estimates based on White Bluff</t>
  </si>
  <si>
    <t xml:space="preserve"> ADEQ Estimates based on Independence-specific costs and  30 year RUL</t>
  </si>
  <si>
    <r>
      <t xml:space="preserve">     SO</t>
    </r>
    <r>
      <rPr>
        <vertAlign val="subscript"/>
        <sz val="11"/>
        <color indexed="8"/>
        <rFont val="Calibri"/>
        <family val="2"/>
        <scheme val="minor"/>
      </rPr>
      <t>2</t>
    </r>
    <r>
      <rPr>
        <sz val="11"/>
        <color indexed="8"/>
        <rFont val="Calibri"/>
        <family val="2"/>
        <scheme val="minor"/>
      </rPr>
      <t xml:space="preserve"> Emissions Reduction (ton/yr) </t>
    </r>
  </si>
  <si>
    <t>SN-01 LSC</t>
  </si>
  <si>
    <t>SN-02 LSC</t>
  </si>
  <si>
    <t>SN-01 Dry FGD</t>
  </si>
  <si>
    <t>SN-02 Dry FGD</t>
  </si>
  <si>
    <r>
      <t>Total Annual Cost</t>
    </r>
    <r>
      <rPr>
        <vertAlign val="superscript"/>
        <sz val="11"/>
        <color theme="1"/>
        <rFont val="Calibri"/>
        <family val="2"/>
        <scheme val="minor"/>
      </rPr>
      <t>1</t>
    </r>
  </si>
  <si>
    <t>1 Total Annual Costs for LSC based on ADEQ's calculations on LSC tab. Dry FGD annual costs based on Entergy Independence-specific adjusted costs amortized over thirty-years (See Dry FGD tab).</t>
  </si>
  <si>
    <t>∆dv2</t>
  </si>
  <si>
    <r>
      <t xml:space="preserve">2 Difference between baseline and control scenario of maximum 98th percentile </t>
    </r>
    <r>
      <rPr>
        <sz val="11"/>
        <color theme="1"/>
        <rFont val="Calibri"/>
        <family val="2"/>
      </rPr>
      <t>∆dv values: Values for Dry FGD obtained from AR RH FIP; Values for LSC modeled by Trinity Consultants and provided by Entergy in Exhibit H of their comments on the proposed SIP.</t>
    </r>
  </si>
  <si>
    <t>CACR</t>
  </si>
  <si>
    <t>UPBU</t>
  </si>
  <si>
    <t>HEGL</t>
  </si>
  <si>
    <t>MING</t>
  </si>
  <si>
    <t>$/deciview</t>
  </si>
  <si>
    <t>Entergy Estimates based on Independence-specific costs and 9 year RUL*</t>
  </si>
  <si>
    <t xml:space="preserve">* Entergy estimates were provided in Exhibit I to their comments on the proposed SIP.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</si>
</sst>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#,##0"/>
    <numFmt numFmtId="165" formatCode="###0.0000;###0.0000"/>
    <numFmt numFmtId="166" formatCode="_(* #,##0_);_(* \(#,##0\);_(* &quot;-&quot;??_);_(@_)"/>
    <numFmt numFmtId="167" formatCode="_(* #,##0.0000_);_(* \(#,##0.0000\);_(* &quot;-&quot;??_);_(@_)"/>
    <numFmt numFmtId="168" formatCode="_(&quot;$&quot;* #,##0_);_(&quot;$&quot;* \(#,##0\);_(&quot;$&quot;* &quot;-&quot;??_);_(@_)"/>
    <numFmt numFmtId="169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bscript"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FEAF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166" fontId="0" fillId="0" borderId="0" xfId="1" applyNumberFormat="1" applyFont="1"/>
    <xf numFmtId="167" fontId="0" fillId="0" borderId="2" xfId="1" applyNumberFormat="1" applyFon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6" fontId="0" fillId="0" borderId="2" xfId="1" applyNumberFormat="1" applyFon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4" xfId="1" applyNumberFormat="1" applyFont="1" applyBorder="1" applyAlignment="1">
      <alignment horizontal="right"/>
    </xf>
    <xf numFmtId="166" fontId="0" fillId="0" borderId="5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166" fontId="0" fillId="0" borderId="9" xfId="1" applyNumberFormat="1" applyFont="1" applyBorder="1" applyAlignment="1">
      <alignment horizontal="right"/>
    </xf>
    <xf numFmtId="0" fontId="0" fillId="0" borderId="1" xfId="0" applyBorder="1"/>
    <xf numFmtId="0" fontId="3" fillId="4" borderId="12" xfId="0" applyNumberFormat="1" applyFont="1" applyFill="1" applyBorder="1" applyAlignment="1" applyProtection="1">
      <alignment horizontal="center" wrapText="1"/>
    </xf>
    <xf numFmtId="3" fontId="3" fillId="4" borderId="12" xfId="0" applyNumberFormat="1" applyFont="1" applyFill="1" applyBorder="1" applyAlignment="1" applyProtection="1">
      <alignment horizontal="center" wrapText="1"/>
    </xf>
    <xf numFmtId="3" fontId="3" fillId="4" borderId="13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1" xfId="0" applyNumberFormat="1" applyBorder="1"/>
    <xf numFmtId="3" fontId="1" fillId="2" borderId="1" xfId="4" applyNumberFormat="1" applyBorder="1"/>
    <xf numFmtId="3" fontId="2" fillId="0" borderId="1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0" fontId="0" fillId="0" borderId="0" xfId="0" applyAlignment="1">
      <alignment wrapText="1"/>
    </xf>
    <xf numFmtId="10" fontId="0" fillId="0" borderId="0" xfId="3" applyNumberFormat="1" applyFont="1"/>
    <xf numFmtId="168" fontId="0" fillId="0" borderId="0" xfId="2" applyNumberFormat="1" applyFont="1"/>
    <xf numFmtId="9" fontId="0" fillId="0" borderId="0" xfId="3" applyFont="1"/>
    <xf numFmtId="0" fontId="0" fillId="0" borderId="0" xfId="0" applyAlignment="1">
      <alignment horizontal="center" wrapText="1"/>
    </xf>
    <xf numFmtId="169" fontId="0" fillId="0" borderId="0" xfId="0" applyNumberFormat="1"/>
    <xf numFmtId="5" fontId="0" fillId="0" borderId="0" xfId="2" applyNumberFormat="1" applyFont="1"/>
    <xf numFmtId="14" fontId="0" fillId="0" borderId="0" xfId="0" applyNumberFormat="1"/>
    <xf numFmtId="0" fontId="0" fillId="0" borderId="14" xfId="0" applyBorder="1"/>
    <xf numFmtId="14" fontId="0" fillId="0" borderId="14" xfId="0" applyNumberForma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0" fontId="0" fillId="0" borderId="0" xfId="0" applyFont="1"/>
    <xf numFmtId="0" fontId="0" fillId="0" borderId="0" xfId="0" applyFont="1" applyAlignment="1"/>
    <xf numFmtId="0" fontId="6" fillId="3" borderId="15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top" wrapText="1"/>
    </xf>
    <xf numFmtId="0" fontId="0" fillId="0" borderId="2" xfId="0" applyFont="1" applyBorder="1"/>
    <xf numFmtId="0" fontId="0" fillId="0" borderId="3" xfId="0" applyFont="1" applyBorder="1"/>
    <xf numFmtId="164" fontId="7" fillId="3" borderId="24" xfId="0" applyNumberFormat="1" applyFont="1" applyFill="1" applyBorder="1" applyAlignment="1">
      <alignment horizontal="right" vertical="top" wrapText="1"/>
    </xf>
    <xf numFmtId="166" fontId="7" fillId="3" borderId="2" xfId="1" applyNumberFormat="1" applyFont="1" applyFill="1" applyBorder="1" applyAlignment="1">
      <alignment horizontal="right" vertical="top" wrapText="1"/>
    </xf>
    <xf numFmtId="165" fontId="7" fillId="3" borderId="24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164" fontId="7" fillId="3" borderId="26" xfId="0" applyNumberFormat="1" applyFont="1" applyFill="1" applyBorder="1" applyAlignment="1">
      <alignment horizontal="righ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left" vertical="top" wrapText="1"/>
    </xf>
    <xf numFmtId="166" fontId="7" fillId="3" borderId="3" xfId="0" applyNumberFormat="1" applyFont="1" applyFill="1" applyBorder="1" applyAlignment="1">
      <alignment horizontal="left" vertical="top" wrapText="1"/>
    </xf>
    <xf numFmtId="166" fontId="7" fillId="3" borderId="2" xfId="1" applyNumberFormat="1" applyFont="1" applyFill="1" applyBorder="1" applyAlignment="1">
      <alignment horizontal="left" vertical="top" wrapText="1"/>
    </xf>
    <xf numFmtId="166" fontId="7" fillId="3" borderId="3" xfId="1" applyNumberFormat="1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166" fontId="7" fillId="3" borderId="4" xfId="1" applyNumberFormat="1" applyFont="1" applyFill="1" applyBorder="1" applyAlignment="1">
      <alignment horizontal="left" vertical="top" wrapText="1"/>
    </xf>
    <xf numFmtId="166" fontId="7" fillId="3" borderId="5" xfId="1" applyNumberFormat="1" applyFont="1" applyFill="1" applyBorder="1" applyAlignment="1">
      <alignment horizontal="left" vertical="top" wrapText="1"/>
    </xf>
    <xf numFmtId="164" fontId="7" fillId="3" borderId="25" xfId="0" applyNumberFormat="1" applyFont="1" applyFill="1" applyBorder="1" applyAlignment="1">
      <alignment horizontal="right" vertical="top" wrapText="1"/>
    </xf>
    <xf numFmtId="3" fontId="0" fillId="0" borderId="2" xfId="1" applyNumberFormat="1" applyFont="1" applyBorder="1" applyAlignment="1">
      <alignment horizontal="right"/>
    </xf>
    <xf numFmtId="3" fontId="0" fillId="0" borderId="3" xfId="1" applyNumberFormat="1" applyFont="1" applyBorder="1" applyAlignment="1">
      <alignment horizontal="right"/>
    </xf>
    <xf numFmtId="3" fontId="7" fillId="3" borderId="3" xfId="1" applyNumberFormat="1" applyFont="1" applyFill="1" applyBorder="1" applyAlignment="1">
      <alignment horizontal="right" vertical="top" wrapText="1"/>
    </xf>
    <xf numFmtId="0" fontId="7" fillId="3" borderId="3" xfId="0" applyNumberFormat="1" applyFont="1" applyFill="1" applyBorder="1" applyAlignment="1">
      <alignment horizontal="right" vertical="top" wrapText="1"/>
    </xf>
    <xf numFmtId="3" fontId="7" fillId="3" borderId="3" xfId="0" applyNumberFormat="1" applyFont="1" applyFill="1" applyBorder="1" applyAlignment="1">
      <alignment horizontal="right" vertical="top" wrapText="1"/>
    </xf>
    <xf numFmtId="3" fontId="7" fillId="3" borderId="5" xfId="0" applyNumberFormat="1" applyFont="1" applyFill="1" applyBorder="1" applyAlignment="1">
      <alignment horizontal="right" vertical="top" wrapText="1"/>
    </xf>
    <xf numFmtId="3" fontId="7" fillId="3" borderId="9" xfId="0" applyNumberFormat="1" applyFont="1" applyFill="1" applyBorder="1" applyAlignment="1">
      <alignment horizontal="right" vertical="top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0" fillId="0" borderId="0" xfId="0" applyFont="1"/>
    <xf numFmtId="43" fontId="0" fillId="0" borderId="0" xfId="1" applyFont="1"/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0" xfId="0" applyAlignment="1">
      <alignment horizontal="center"/>
    </xf>
    <xf numFmtId="168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</cellXfs>
  <cellStyles count="7">
    <cellStyle name="20% - Accent2" xfId="4" builtinId="34"/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Titl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tabSelected="1" workbookViewId="0">
      <selection activeCell="C27" sqref="C27"/>
    </sheetView>
  </sheetViews>
  <sheetFormatPr defaultRowHeight="15" x14ac:dyDescent="0.25"/>
  <cols>
    <col min="3" max="3" width="46" customWidth="1"/>
    <col min="4" max="4" width="13.7109375" customWidth="1"/>
    <col min="5" max="5" width="13.85546875" customWidth="1"/>
    <col min="6" max="6" width="12.42578125" bestFit="1" customWidth="1"/>
    <col min="7" max="7" width="15.7109375" customWidth="1"/>
    <col min="8" max="8" width="15.140625" bestFit="1" customWidth="1"/>
    <col min="9" max="9" width="16.85546875" bestFit="1" customWidth="1"/>
  </cols>
  <sheetData>
    <row r="1" spans="3:9" ht="41.25" customHeight="1" thickBot="1" x14ac:dyDescent="0.3">
      <c r="C1" s="34"/>
      <c r="D1" s="76" t="s">
        <v>68</v>
      </c>
      <c r="E1" s="77"/>
      <c r="F1" s="78" t="s">
        <v>84</v>
      </c>
      <c r="G1" s="77"/>
      <c r="H1" s="76" t="s">
        <v>69</v>
      </c>
      <c r="I1" s="77"/>
    </row>
    <row r="2" spans="3:9" x14ac:dyDescent="0.25">
      <c r="C2" s="36" t="s">
        <v>0</v>
      </c>
      <c r="D2" s="71"/>
      <c r="E2" s="72"/>
      <c r="F2" s="37" t="s">
        <v>1</v>
      </c>
      <c r="G2" s="38" t="s">
        <v>2</v>
      </c>
      <c r="H2" s="39" t="s">
        <v>1</v>
      </c>
      <c r="I2" s="40" t="s">
        <v>2</v>
      </c>
    </row>
    <row r="3" spans="3:9" x14ac:dyDescent="0.25">
      <c r="C3" s="41" t="s">
        <v>3</v>
      </c>
      <c r="D3" s="42"/>
      <c r="E3" s="43"/>
      <c r="F3" s="44">
        <v>491893500</v>
      </c>
      <c r="G3" s="68">
        <v>491893500</v>
      </c>
      <c r="H3" s="45">
        <v>491893500</v>
      </c>
      <c r="I3" s="66">
        <v>491893500</v>
      </c>
    </row>
    <row r="4" spans="3:9" x14ac:dyDescent="0.25">
      <c r="C4" s="41" t="s">
        <v>67</v>
      </c>
      <c r="D4" s="42"/>
      <c r="E4" s="43"/>
      <c r="F4" s="46">
        <v>0.1535</v>
      </c>
      <c r="G4" s="67">
        <v>0.1535</v>
      </c>
      <c r="H4" s="2">
        <v>8.0586403511111196E-2</v>
      </c>
      <c r="I4" s="3">
        <v>8.0586403511111196E-2</v>
      </c>
    </row>
    <row r="5" spans="3:9" x14ac:dyDescent="0.25">
      <c r="C5" s="41" t="s">
        <v>4</v>
      </c>
      <c r="D5" s="42"/>
      <c r="E5" s="43"/>
      <c r="F5" s="44">
        <v>75505652</v>
      </c>
      <c r="G5" s="68">
        <v>75505652</v>
      </c>
      <c r="H5" s="4">
        <f>H3*H4</f>
        <v>39639928.075492777</v>
      </c>
      <c r="I5" s="5">
        <f>I3*I4</f>
        <v>39639928.075492777</v>
      </c>
    </row>
    <row r="6" spans="3:9" x14ac:dyDescent="0.25">
      <c r="C6" s="41" t="s">
        <v>5</v>
      </c>
      <c r="D6" s="47"/>
      <c r="E6" s="48"/>
      <c r="F6" s="44">
        <v>8809000</v>
      </c>
      <c r="G6" s="68">
        <v>8809000</v>
      </c>
      <c r="H6" s="64">
        <v>8809000</v>
      </c>
      <c r="I6" s="65">
        <v>8809000</v>
      </c>
    </row>
    <row r="7" spans="3:9" x14ac:dyDescent="0.25">
      <c r="C7" s="41" t="s">
        <v>6</v>
      </c>
      <c r="D7" s="47"/>
      <c r="E7" s="48"/>
      <c r="F7" s="44">
        <v>84314652</v>
      </c>
      <c r="G7" s="68">
        <v>84314652</v>
      </c>
      <c r="H7" s="4">
        <f>H5+G6</f>
        <v>48448928.075492777</v>
      </c>
      <c r="I7" s="5">
        <f>I5+G6</f>
        <v>48448928.075492777</v>
      </c>
    </row>
    <row r="8" spans="3:9" ht="18" x14ac:dyDescent="0.25">
      <c r="C8" s="41" t="s">
        <v>70</v>
      </c>
      <c r="D8" s="47"/>
      <c r="E8" s="48"/>
      <c r="F8" s="44">
        <v>12608</v>
      </c>
      <c r="G8" s="68">
        <v>13655</v>
      </c>
      <c r="H8" s="45">
        <v>12608</v>
      </c>
      <c r="I8" s="66">
        <v>13655</v>
      </c>
    </row>
    <row r="9" spans="3:9" ht="15.75" thickBot="1" x14ac:dyDescent="0.3">
      <c r="C9" s="49" t="s">
        <v>7</v>
      </c>
      <c r="D9" s="50"/>
      <c r="E9" s="51"/>
      <c r="F9" s="52">
        <v>6688</v>
      </c>
      <c r="G9" s="70">
        <v>6175</v>
      </c>
      <c r="H9" s="8">
        <f>H7/H8</f>
        <v>3842.7132039572316</v>
      </c>
      <c r="I9" s="9">
        <f>I7/I8</f>
        <v>3548.072359977501</v>
      </c>
    </row>
    <row r="10" spans="3:9" x14ac:dyDescent="0.25">
      <c r="C10" s="36" t="s">
        <v>8</v>
      </c>
      <c r="D10" s="53" t="s">
        <v>1</v>
      </c>
      <c r="E10" s="54" t="s">
        <v>2</v>
      </c>
      <c r="F10" s="55" t="s">
        <v>1</v>
      </c>
      <c r="G10" s="54" t="s">
        <v>2</v>
      </c>
      <c r="H10" s="53" t="s">
        <v>1</v>
      </c>
      <c r="I10" s="54" t="s">
        <v>2</v>
      </c>
    </row>
    <row r="11" spans="3:9" ht="12.75" customHeight="1" x14ac:dyDescent="0.25">
      <c r="C11" s="41" t="s">
        <v>3</v>
      </c>
      <c r="D11" s="56">
        <f>D13/F21</f>
        <v>247751668.78048635</v>
      </c>
      <c r="E11" s="57">
        <f>E13/F21</f>
        <v>247751668.78048635</v>
      </c>
      <c r="F11" s="44">
        <v>355391500</v>
      </c>
      <c r="G11" s="68">
        <v>355391500</v>
      </c>
      <c r="H11" s="45">
        <v>355391500</v>
      </c>
      <c r="I11" s="66">
        <v>355391500</v>
      </c>
    </row>
    <row r="12" spans="3:9" x14ac:dyDescent="0.25">
      <c r="C12" s="41" t="s">
        <v>67</v>
      </c>
      <c r="D12" s="2">
        <v>8.0586403511111196E-2</v>
      </c>
      <c r="E12" s="2">
        <v>8.0586403511111196E-2</v>
      </c>
      <c r="F12" s="46">
        <v>0.1535</v>
      </c>
      <c r="G12" s="67">
        <v>0.1535</v>
      </c>
      <c r="H12" s="2">
        <v>8.0586403511111196E-2</v>
      </c>
      <c r="I12" s="3">
        <v>8.0586403511111196E-2</v>
      </c>
    </row>
    <row r="13" spans="3:9" x14ac:dyDescent="0.25">
      <c r="C13" s="41" t="s">
        <v>4</v>
      </c>
      <c r="D13" s="32">
        <v>19965415.950895444</v>
      </c>
      <c r="E13" s="33">
        <v>19965415.950895444</v>
      </c>
      <c r="F13" s="44">
        <v>54552595</v>
      </c>
      <c r="G13" s="68">
        <v>54552595</v>
      </c>
      <c r="H13" s="4">
        <f>H11*H12</f>
        <v>28639722.823419075</v>
      </c>
      <c r="I13" s="5">
        <f>I11*I12</f>
        <v>28639722.823419075</v>
      </c>
    </row>
    <row r="14" spans="3:9" x14ac:dyDescent="0.25">
      <c r="C14" s="41" t="s">
        <v>5</v>
      </c>
      <c r="D14" s="58">
        <v>16877126.757689394</v>
      </c>
      <c r="E14" s="59">
        <v>16877126.757689394</v>
      </c>
      <c r="F14" s="44">
        <v>8809000</v>
      </c>
      <c r="G14" s="68">
        <v>8809000</v>
      </c>
      <c r="H14" s="64">
        <v>8809000</v>
      </c>
      <c r="I14" s="65">
        <v>8809000</v>
      </c>
    </row>
    <row r="15" spans="3:9" x14ac:dyDescent="0.25">
      <c r="C15" s="41" t="s">
        <v>6</v>
      </c>
      <c r="D15" s="58">
        <v>36842542.708584838</v>
      </c>
      <c r="E15" s="59">
        <v>36842542.708584838</v>
      </c>
      <c r="F15" s="44">
        <v>63361595</v>
      </c>
      <c r="G15" s="68">
        <v>63361595</v>
      </c>
      <c r="H15" s="4">
        <f>SUM(H13:H14)</f>
        <v>37448722.823419079</v>
      </c>
      <c r="I15" s="5">
        <f>SUM(I13:I14)</f>
        <v>37448722.823419079</v>
      </c>
    </row>
    <row r="16" spans="3:9" ht="18" x14ac:dyDescent="0.25">
      <c r="C16" s="41" t="s">
        <v>70</v>
      </c>
      <c r="D16" s="58">
        <v>12911.982749058459</v>
      </c>
      <c r="E16" s="59">
        <v>13989.503220852457</v>
      </c>
      <c r="F16" s="44">
        <v>12608</v>
      </c>
      <c r="G16" s="68">
        <v>13655</v>
      </c>
      <c r="H16" s="4">
        <f>F16</f>
        <v>12608</v>
      </c>
      <c r="I16" s="5">
        <f>G16</f>
        <v>13655</v>
      </c>
    </row>
    <row r="17" spans="3:9" ht="15.75" thickBot="1" x14ac:dyDescent="0.3">
      <c r="C17" s="60" t="s">
        <v>7</v>
      </c>
      <c r="D17" s="61">
        <f>D15/D16</f>
        <v>2853.360589509105</v>
      </c>
      <c r="E17" s="62">
        <f>E15/E16</f>
        <v>2633.5847761676141</v>
      </c>
      <c r="F17" s="63">
        <v>5026</v>
      </c>
      <c r="G17" s="69">
        <v>4640</v>
      </c>
      <c r="H17" s="6">
        <f>H15/H16</f>
        <v>2970.2349955123</v>
      </c>
      <c r="I17" s="7">
        <f>I15/I16</f>
        <v>2742.4916018615218</v>
      </c>
    </row>
    <row r="18" spans="3:9" x14ac:dyDescent="0.25">
      <c r="C18" s="34"/>
      <c r="D18" s="34"/>
      <c r="E18" s="34"/>
      <c r="F18" s="34"/>
      <c r="G18" s="34"/>
      <c r="H18" s="34"/>
      <c r="I18" s="34"/>
    </row>
    <row r="19" spans="3:9" x14ac:dyDescent="0.25">
      <c r="C19" s="34"/>
      <c r="D19" s="34"/>
      <c r="E19" s="34"/>
      <c r="F19" s="34"/>
      <c r="G19" s="34"/>
      <c r="H19" s="34"/>
      <c r="I19" s="34"/>
    </row>
    <row r="20" spans="3:9" x14ac:dyDescent="0.25">
      <c r="C20" s="34"/>
      <c r="D20" s="34"/>
      <c r="E20" s="34"/>
      <c r="F20" s="34"/>
      <c r="G20" s="34"/>
      <c r="H20" s="34"/>
      <c r="I20" s="34"/>
    </row>
    <row r="21" spans="3:9" x14ac:dyDescent="0.25">
      <c r="C21" s="75" t="s">
        <v>9</v>
      </c>
      <c r="D21" s="75"/>
      <c r="E21" s="34">
        <f>(E22*(1+E22)^E23)/(((1+E22)^E23)-1)</f>
        <v>0.15348647013842193</v>
      </c>
      <c r="F21" s="34">
        <f>(F22*(1+F22)^F23)/(((1+F22)^F23)-1)</f>
        <v>8.0586403511111196E-2</v>
      </c>
      <c r="G21" s="34"/>
      <c r="H21" s="34"/>
      <c r="I21" s="74"/>
    </row>
    <row r="22" spans="3:9" x14ac:dyDescent="0.25">
      <c r="C22" s="75" t="s">
        <v>10</v>
      </c>
      <c r="D22" s="75"/>
      <c r="E22" s="35">
        <v>7.0000000000000007E-2</v>
      </c>
      <c r="F22" s="34">
        <v>7.0000000000000007E-2</v>
      </c>
      <c r="G22" s="34"/>
      <c r="H22" s="34"/>
      <c r="I22" s="34"/>
    </row>
    <row r="23" spans="3:9" x14ac:dyDescent="0.25">
      <c r="C23" s="75" t="s">
        <v>66</v>
      </c>
      <c r="D23" s="75"/>
      <c r="E23" s="35">
        <v>9</v>
      </c>
      <c r="F23" s="34">
        <v>30</v>
      </c>
      <c r="G23" s="34"/>
      <c r="H23" s="34"/>
      <c r="I23" s="34"/>
    </row>
    <row r="24" spans="3:9" x14ac:dyDescent="0.25">
      <c r="C24" s="34"/>
      <c r="D24" s="34"/>
      <c r="E24" s="34"/>
      <c r="F24" s="34"/>
      <c r="G24" s="34"/>
      <c r="H24" s="34"/>
      <c r="I24" s="34"/>
    </row>
    <row r="25" spans="3:9" x14ac:dyDescent="0.25">
      <c r="C25" s="34"/>
      <c r="D25" s="34"/>
      <c r="E25" s="34"/>
      <c r="F25" s="34"/>
      <c r="G25" s="34"/>
      <c r="H25" s="34"/>
      <c r="I25" s="34"/>
    </row>
    <row r="27" spans="3:9" x14ac:dyDescent="0.25">
      <c r="C27" t="s">
        <v>85</v>
      </c>
    </row>
  </sheetData>
  <mergeCells count="6">
    <mergeCell ref="C23:D23"/>
    <mergeCell ref="H1:I1"/>
    <mergeCell ref="F1:G1"/>
    <mergeCell ref="D1:E1"/>
    <mergeCell ref="C21:D21"/>
    <mergeCell ref="C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H13" sqref="H13"/>
    </sheetView>
  </sheetViews>
  <sheetFormatPr defaultRowHeight="15" x14ac:dyDescent="0.25"/>
  <cols>
    <col min="1" max="1" width="14" bestFit="1" customWidth="1"/>
    <col min="2" max="2" width="3.42578125" customWidth="1"/>
    <col min="3" max="3" width="18.7109375" bestFit="1" customWidth="1"/>
    <col min="4" max="4" width="15" bestFit="1" customWidth="1"/>
    <col min="5" max="5" width="9.5703125" bestFit="1" customWidth="1"/>
    <col min="6" max="6" width="10.42578125" bestFit="1" customWidth="1"/>
    <col min="7" max="7" width="12.85546875" bestFit="1" customWidth="1"/>
    <col min="8" max="8" width="19" customWidth="1"/>
    <col min="9" max="9" width="12.85546875" bestFit="1" customWidth="1"/>
    <col min="10" max="10" width="10.5703125" bestFit="1" customWidth="1"/>
  </cols>
  <sheetData>
    <row r="2" spans="1:10" ht="60" x14ac:dyDescent="0.25">
      <c r="A2" s="22"/>
      <c r="C2" s="22" t="s">
        <v>46</v>
      </c>
      <c r="D2" s="22" t="s">
        <v>47</v>
      </c>
      <c r="E2" s="22" t="s">
        <v>48</v>
      </c>
    </row>
    <row r="3" spans="1:10" x14ac:dyDescent="0.25">
      <c r="A3" t="s">
        <v>49</v>
      </c>
      <c r="B3">
        <v>1</v>
      </c>
      <c r="C3">
        <f>MAX('emission_10-18-2017_152622474'!J31:J1656)</f>
        <v>0.63520328291768513</v>
      </c>
      <c r="D3">
        <v>0.6</v>
      </c>
      <c r="E3" s="23">
        <f>(C3-D3)/C3</f>
        <v>5.542049901881109E-2</v>
      </c>
    </row>
    <row r="4" spans="1:10" x14ac:dyDescent="0.25">
      <c r="A4" t="s">
        <v>49</v>
      </c>
      <c r="B4">
        <v>2</v>
      </c>
      <c r="C4">
        <f>MAX('emission_10-18-2017_152622474'!J1686:J3325)</f>
        <v>0.62350543601593689</v>
      </c>
      <c r="D4">
        <v>0.6</v>
      </c>
      <c r="E4" s="23">
        <f>(C4-D4)/C4</f>
        <v>3.7698846967769033E-2</v>
      </c>
    </row>
    <row r="8" spans="1:10" ht="90" x14ac:dyDescent="0.25">
      <c r="C8" s="22" t="s">
        <v>65</v>
      </c>
      <c r="D8" s="22" t="s">
        <v>47</v>
      </c>
      <c r="E8" s="22" t="s">
        <v>50</v>
      </c>
      <c r="F8" s="22" t="s">
        <v>51</v>
      </c>
      <c r="G8" s="22" t="s">
        <v>54</v>
      </c>
      <c r="H8" s="22" t="s">
        <v>52</v>
      </c>
      <c r="I8" s="22" t="s">
        <v>53</v>
      </c>
    </row>
    <row r="9" spans="1:10" x14ac:dyDescent="0.25">
      <c r="A9" t="s">
        <v>49</v>
      </c>
      <c r="B9">
        <v>1</v>
      </c>
      <c r="C9" s="1">
        <f>SUM('emission_10-18-2017_152622474'!H2:H1656)/5</f>
        <v>14258.478000000006</v>
      </c>
      <c r="D9">
        <v>0.6</v>
      </c>
      <c r="E9" s="23">
        <f>AVERAGE(E3:E4)</f>
        <v>4.6559672993290058E-2</v>
      </c>
      <c r="F9" s="1">
        <f>C9-C9*E9</f>
        <v>13594.607926937986</v>
      </c>
      <c r="G9" s="21">
        <f>AVERAGE('EIA 923 Fuel Data'!V2:V6)</f>
        <v>3236359.4</v>
      </c>
      <c r="H9" s="24">
        <f>G9*0.5</f>
        <v>1618179.7</v>
      </c>
      <c r="I9" s="24">
        <f>H9/(C9-F9)</f>
        <v>2437.4945725996386</v>
      </c>
    </row>
    <row r="10" spans="1:10" x14ac:dyDescent="0.25">
      <c r="A10" t="s">
        <v>49</v>
      </c>
      <c r="B10">
        <v>2</v>
      </c>
      <c r="C10" s="1">
        <f>SUM('emission_10-18-2017_152622474'!H1657:H3325)/5</f>
        <v>15406.761199999999</v>
      </c>
      <c r="D10">
        <v>0.6</v>
      </c>
      <c r="E10" s="23">
        <f>AVERAGE(E3:E4)</f>
        <v>4.6559672993290058E-2</v>
      </c>
      <c r="F10" s="1">
        <f>C10-C10*E10</f>
        <v>14689.427436642291</v>
      </c>
      <c r="G10" s="21">
        <f>AVERAGE('EIA 923 Fuel Data'!V7:V11)</f>
        <v>3364871.4</v>
      </c>
      <c r="H10" s="24">
        <f>G10*0.5</f>
        <v>1682435.7</v>
      </c>
      <c r="I10" s="24">
        <f>H10/(C10-F10)</f>
        <v>2345.4015214965284</v>
      </c>
    </row>
    <row r="11" spans="1:10" x14ac:dyDescent="0.25">
      <c r="F11" s="25"/>
    </row>
    <row r="16" spans="1:10" x14ac:dyDescent="0.25">
      <c r="A16" s="79"/>
      <c r="B16" s="79"/>
      <c r="C16" s="26"/>
      <c r="D16" s="26"/>
      <c r="E16" s="22"/>
      <c r="F16" s="22"/>
      <c r="G16" s="22"/>
      <c r="H16" s="26"/>
      <c r="I16" s="22"/>
      <c r="J16" s="22"/>
    </row>
    <row r="17" spans="3:10" x14ac:dyDescent="0.25">
      <c r="C17" s="21"/>
      <c r="D17" s="21"/>
      <c r="F17" s="23"/>
      <c r="G17" s="21"/>
      <c r="I17" s="27"/>
      <c r="J17" s="28"/>
    </row>
    <row r="18" spans="3:10" x14ac:dyDescent="0.25">
      <c r="C18" s="21"/>
      <c r="D18" s="21"/>
      <c r="F18" s="23"/>
      <c r="G18" s="21"/>
      <c r="I18" s="27"/>
      <c r="J18" s="28"/>
    </row>
  </sheetData>
  <mergeCells count="1">
    <mergeCell ref="A16:B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I10" sqref="I10"/>
    </sheetView>
  </sheetViews>
  <sheetFormatPr defaultRowHeight="15" x14ac:dyDescent="0.25"/>
  <cols>
    <col min="1" max="1" width="13.7109375" bestFit="1" customWidth="1"/>
    <col min="2" max="2" width="17.85546875" customWidth="1"/>
    <col min="7" max="7" width="15.28515625" bestFit="1" customWidth="1"/>
    <col min="8" max="10" width="12.5703125" bestFit="1" customWidth="1"/>
  </cols>
  <sheetData>
    <row r="2" spans="1:10" x14ac:dyDescent="0.25">
      <c r="C2" s="79" t="s">
        <v>77</v>
      </c>
      <c r="D2" s="79"/>
      <c r="E2" s="79"/>
      <c r="F2" s="79"/>
      <c r="G2" s="79" t="s">
        <v>83</v>
      </c>
      <c r="H2" s="79"/>
      <c r="I2" s="79"/>
      <c r="J2" s="79"/>
    </row>
    <row r="3" spans="1:10" ht="17.25" x14ac:dyDescent="0.25">
      <c r="B3" t="s">
        <v>75</v>
      </c>
      <c r="C3" s="73" t="s">
        <v>79</v>
      </c>
      <c r="D3" t="s">
        <v>80</v>
      </c>
      <c r="E3" t="s">
        <v>81</v>
      </c>
      <c r="F3" t="s">
        <v>82</v>
      </c>
      <c r="G3" s="73" t="s">
        <v>79</v>
      </c>
      <c r="H3" t="s">
        <v>80</v>
      </c>
      <c r="I3" t="s">
        <v>81</v>
      </c>
      <c r="J3" t="s">
        <v>82</v>
      </c>
    </row>
    <row r="4" spans="1:10" x14ac:dyDescent="0.25">
      <c r="A4" t="s">
        <v>71</v>
      </c>
      <c r="B4" s="1">
        <f>LSC!H9</f>
        <v>1618179.7</v>
      </c>
      <c r="C4" s="81">
        <v>0.112</v>
      </c>
      <c r="D4" s="81">
        <v>0.30199999999999999</v>
      </c>
      <c r="E4" s="81">
        <v>0.23599999999999999</v>
      </c>
      <c r="F4" s="81">
        <v>0.27100000000000002</v>
      </c>
      <c r="G4" s="80">
        <f>SUM($B$4:$B$5)/C4</f>
        <v>29469780.357142854</v>
      </c>
      <c r="H4" s="80">
        <f>SUM($B$4:$B$5)/D4</f>
        <v>10929190.066225166</v>
      </c>
      <c r="I4" s="80">
        <f>SUM($B$4:$B$5)/E4</f>
        <v>13985658.474576272</v>
      </c>
      <c r="J4" s="80">
        <f>SUM($B$4:$B$5)/F4</f>
        <v>12179392.619926197</v>
      </c>
    </row>
    <row r="5" spans="1:10" x14ac:dyDescent="0.25">
      <c r="A5" t="s">
        <v>72</v>
      </c>
      <c r="B5" s="1">
        <f>LSC!H10</f>
        <v>1682435.7</v>
      </c>
      <c r="C5" s="81"/>
      <c r="D5" s="81"/>
      <c r="E5" s="81"/>
      <c r="F5" s="81"/>
      <c r="G5" s="80"/>
      <c r="H5" s="80"/>
      <c r="I5" s="80"/>
      <c r="J5" s="80"/>
    </row>
    <row r="6" spans="1:10" x14ac:dyDescent="0.25">
      <c r="A6" t="s">
        <v>73</v>
      </c>
      <c r="B6" s="1">
        <f>'Dry FGD'!H15</f>
        <v>37448722.823419079</v>
      </c>
      <c r="C6" s="82">
        <v>1.0960000000000001</v>
      </c>
      <c r="D6" s="82">
        <v>1.1779999999999999</v>
      </c>
      <c r="E6" s="82">
        <v>1.056</v>
      </c>
      <c r="F6" s="82">
        <v>1.0449999999999999</v>
      </c>
      <c r="G6" s="80">
        <f>SUM($B$6:$B$7)/C6</f>
        <v>68337085.44419539</v>
      </c>
      <c r="H6" s="80">
        <f>SUM($B$6:$B$7)/D6</f>
        <v>63580174.572867706</v>
      </c>
      <c r="I6" s="80">
        <f>SUM($B$6:$B$7)/E6</f>
        <v>70925611.407990679</v>
      </c>
      <c r="J6" s="80">
        <f>SUM($B$6:$B$7)/F6</f>
        <v>71672196.79123269</v>
      </c>
    </row>
    <row r="7" spans="1:10" x14ac:dyDescent="0.25">
      <c r="A7" t="s">
        <v>74</v>
      </c>
      <c r="B7" s="1">
        <f>'Dry FGD'!I15</f>
        <v>37448722.823419079</v>
      </c>
      <c r="C7" s="82"/>
      <c r="D7" s="82"/>
      <c r="E7" s="82"/>
      <c r="F7" s="82"/>
      <c r="G7" s="80"/>
      <c r="H7" s="80"/>
      <c r="I7" s="80"/>
      <c r="J7" s="80"/>
    </row>
    <row r="8" spans="1:10" x14ac:dyDescent="0.25">
      <c r="G8">
        <f>G6/G4</f>
        <v>2.3188868263021147</v>
      </c>
      <c r="H8">
        <f>H6/H4</f>
        <v>5.8174644404210341</v>
      </c>
      <c r="I8">
        <f>I6/I4</f>
        <v>5.0713101236471836</v>
      </c>
      <c r="J8">
        <f>J6/J4</f>
        <v>5.8847102665836379</v>
      </c>
    </row>
    <row r="12" spans="1:10" x14ac:dyDescent="0.25">
      <c r="A12" t="s">
        <v>76</v>
      </c>
    </row>
    <row r="13" spans="1:10" x14ac:dyDescent="0.25">
      <c r="A13" t="s">
        <v>78</v>
      </c>
    </row>
  </sheetData>
  <mergeCells count="18">
    <mergeCell ref="C6:C7"/>
    <mergeCell ref="D6:D7"/>
    <mergeCell ref="E6:E7"/>
    <mergeCell ref="F6:F7"/>
    <mergeCell ref="G2:J2"/>
    <mergeCell ref="G4:G5"/>
    <mergeCell ref="H4:H5"/>
    <mergeCell ref="C2:F2"/>
    <mergeCell ref="C4:C5"/>
    <mergeCell ref="D4:D5"/>
    <mergeCell ref="E4:E5"/>
    <mergeCell ref="F4:F5"/>
    <mergeCell ref="I4:I5"/>
    <mergeCell ref="J4:J5"/>
    <mergeCell ref="G6:G7"/>
    <mergeCell ref="H6:H7"/>
    <mergeCell ref="I6:I7"/>
    <mergeCell ref="J6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view="pageBreakPreview" zoomScale="60" zoomScaleNormal="100" workbookViewId="0">
      <selection activeCell="V9" sqref="V9"/>
    </sheetView>
  </sheetViews>
  <sheetFormatPr defaultRowHeight="15" x14ac:dyDescent="0.25"/>
  <cols>
    <col min="1" max="1" width="33" bestFit="1" customWidth="1"/>
    <col min="22" max="22" width="14.42578125" bestFit="1" customWidth="1"/>
  </cols>
  <sheetData>
    <row r="1" spans="1:23" ht="77.25" x14ac:dyDescent="0.25">
      <c r="A1" s="10" t="s">
        <v>11</v>
      </c>
      <c r="B1" s="11" t="s">
        <v>12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2" t="s">
        <v>20</v>
      </c>
      <c r="K1" s="12" t="s">
        <v>21</v>
      </c>
      <c r="L1" s="12" t="s">
        <v>22</v>
      </c>
      <c r="M1" s="12" t="s">
        <v>23</v>
      </c>
      <c r="N1" s="12" t="s">
        <v>24</v>
      </c>
      <c r="O1" s="12" t="s">
        <v>25</v>
      </c>
      <c r="P1" s="12" t="s">
        <v>26</v>
      </c>
      <c r="Q1" s="12" t="s">
        <v>27</v>
      </c>
      <c r="R1" s="12" t="s">
        <v>28</v>
      </c>
      <c r="S1" s="12" t="s">
        <v>29</v>
      </c>
      <c r="T1" s="12" t="s">
        <v>30</v>
      </c>
      <c r="U1" s="12" t="s">
        <v>31</v>
      </c>
      <c r="V1" s="13" t="s">
        <v>32</v>
      </c>
    </row>
    <row r="2" spans="1:23" ht="64.5" x14ac:dyDescent="0.25">
      <c r="A2" s="10" t="s">
        <v>33</v>
      </c>
      <c r="B2" s="14" t="s">
        <v>34</v>
      </c>
      <c r="C2" s="14" t="s">
        <v>35</v>
      </c>
      <c r="D2" s="15">
        <v>814</v>
      </c>
      <c r="E2" s="14" t="s">
        <v>36</v>
      </c>
      <c r="F2" s="16" t="s">
        <v>37</v>
      </c>
      <c r="G2" s="16" t="s">
        <v>38</v>
      </c>
      <c r="H2" s="16" t="s">
        <v>39</v>
      </c>
      <c r="I2" s="16" t="s">
        <v>40</v>
      </c>
      <c r="J2" s="17">
        <v>278703</v>
      </c>
      <c r="K2" s="17">
        <v>232624</v>
      </c>
      <c r="L2" s="17">
        <v>0</v>
      </c>
      <c r="M2" s="17">
        <v>113215</v>
      </c>
      <c r="N2" s="17">
        <v>300145</v>
      </c>
      <c r="O2" s="17">
        <v>319598</v>
      </c>
      <c r="P2" s="17">
        <v>329010</v>
      </c>
      <c r="Q2" s="17">
        <v>264863</v>
      </c>
      <c r="R2" s="17">
        <v>327979</v>
      </c>
      <c r="S2" s="17">
        <v>338316</v>
      </c>
      <c r="T2" s="17">
        <v>304430</v>
      </c>
      <c r="U2" s="17">
        <v>306017</v>
      </c>
      <c r="V2" s="18">
        <f t="shared" ref="V2:V11" si="0">SUM(J2:U2)</f>
        <v>3114900</v>
      </c>
    </row>
    <row r="3" spans="1:23" ht="64.5" x14ac:dyDescent="0.25">
      <c r="A3" s="10" t="s">
        <v>41</v>
      </c>
      <c r="B3" s="14" t="s">
        <v>34</v>
      </c>
      <c r="C3" s="14" t="s">
        <v>35</v>
      </c>
      <c r="D3" s="15">
        <v>814</v>
      </c>
      <c r="E3" s="14" t="s">
        <v>36</v>
      </c>
      <c r="F3" s="16" t="s">
        <v>37</v>
      </c>
      <c r="G3" s="16" t="s">
        <v>38</v>
      </c>
      <c r="H3" s="16" t="s">
        <v>39</v>
      </c>
      <c r="I3" s="16" t="s">
        <v>40</v>
      </c>
      <c r="J3" s="17">
        <v>309705</v>
      </c>
      <c r="K3" s="17">
        <v>244432</v>
      </c>
      <c r="L3" s="17">
        <v>167428</v>
      </c>
      <c r="M3" s="17">
        <v>317185</v>
      </c>
      <c r="N3" s="17">
        <v>328408</v>
      </c>
      <c r="O3" s="17">
        <v>330428</v>
      </c>
      <c r="P3" s="17">
        <v>332869</v>
      </c>
      <c r="Q3" s="17">
        <v>325580</v>
      </c>
      <c r="R3" s="17">
        <v>334047</v>
      </c>
      <c r="S3" s="17">
        <v>325858</v>
      </c>
      <c r="T3" s="17">
        <v>323750</v>
      </c>
      <c r="U3" s="17">
        <v>310006</v>
      </c>
      <c r="V3" s="19">
        <f t="shared" si="0"/>
        <v>3649696</v>
      </c>
    </row>
    <row r="4" spans="1:23" ht="64.5" x14ac:dyDescent="0.25">
      <c r="A4" s="10" t="s">
        <v>42</v>
      </c>
      <c r="B4" s="14" t="s">
        <v>34</v>
      </c>
      <c r="C4" s="14" t="s">
        <v>35</v>
      </c>
      <c r="D4" s="15">
        <v>814</v>
      </c>
      <c r="E4" s="14" t="s">
        <v>36</v>
      </c>
      <c r="F4" s="14">
        <v>1</v>
      </c>
      <c r="G4" s="14" t="s">
        <v>38</v>
      </c>
      <c r="H4" s="14" t="s">
        <v>39</v>
      </c>
      <c r="I4" s="14" t="s">
        <v>40</v>
      </c>
      <c r="J4" s="20">
        <v>299461</v>
      </c>
      <c r="K4" s="20">
        <v>294788</v>
      </c>
      <c r="L4" s="20">
        <v>338042</v>
      </c>
      <c r="M4" s="20">
        <v>9775</v>
      </c>
      <c r="N4" s="20">
        <v>199710</v>
      </c>
      <c r="O4" s="20">
        <v>304517</v>
      </c>
      <c r="P4" s="20">
        <v>359304</v>
      </c>
      <c r="Q4" s="20">
        <v>325187</v>
      </c>
      <c r="R4" s="20">
        <v>337294</v>
      </c>
      <c r="S4" s="20">
        <v>308516</v>
      </c>
      <c r="T4" s="20">
        <v>299849</v>
      </c>
      <c r="U4" s="20">
        <v>292409</v>
      </c>
      <c r="V4" s="18">
        <f t="shared" si="0"/>
        <v>3368852</v>
      </c>
      <c r="W4" s="21"/>
    </row>
    <row r="5" spans="1:23" ht="64.5" x14ac:dyDescent="0.25">
      <c r="A5" s="10" t="s">
        <v>43</v>
      </c>
      <c r="B5" s="14" t="s">
        <v>34</v>
      </c>
      <c r="C5" s="14" t="s">
        <v>35</v>
      </c>
      <c r="D5" s="15">
        <v>814</v>
      </c>
      <c r="E5" s="14" t="s">
        <v>36</v>
      </c>
      <c r="F5" s="14">
        <v>1</v>
      </c>
      <c r="G5" s="14" t="s">
        <v>38</v>
      </c>
      <c r="H5" s="14" t="s">
        <v>39</v>
      </c>
      <c r="I5" s="14" t="s">
        <v>40</v>
      </c>
      <c r="J5" s="20">
        <v>306205</v>
      </c>
      <c r="K5" s="20">
        <v>301585</v>
      </c>
      <c r="L5" s="20">
        <v>282625</v>
      </c>
      <c r="M5" s="20">
        <v>127442</v>
      </c>
      <c r="N5" s="20">
        <v>307815</v>
      </c>
      <c r="O5" s="20">
        <v>292535</v>
      </c>
      <c r="P5" s="20">
        <v>245658</v>
      </c>
      <c r="Q5" s="20">
        <v>260436</v>
      </c>
      <c r="R5" s="20">
        <v>274771</v>
      </c>
      <c r="S5" s="20">
        <v>298887</v>
      </c>
      <c r="T5" s="20">
        <v>294644</v>
      </c>
      <c r="U5" s="20">
        <v>269940</v>
      </c>
      <c r="V5" s="18">
        <f t="shared" si="0"/>
        <v>3262543</v>
      </c>
    </row>
    <row r="6" spans="1:23" ht="64.5" x14ac:dyDescent="0.25">
      <c r="A6" s="10" t="s">
        <v>44</v>
      </c>
      <c r="B6" s="14" t="s">
        <v>34</v>
      </c>
      <c r="C6" s="14" t="s">
        <v>35</v>
      </c>
      <c r="D6" s="15">
        <v>814</v>
      </c>
      <c r="E6" s="14" t="s">
        <v>36</v>
      </c>
      <c r="F6" s="14">
        <v>1</v>
      </c>
      <c r="G6" s="14" t="s">
        <v>38</v>
      </c>
      <c r="H6" s="14" t="s">
        <v>39</v>
      </c>
      <c r="I6" s="14" t="s">
        <v>40</v>
      </c>
      <c r="J6" s="20">
        <v>255984</v>
      </c>
      <c r="K6" s="20">
        <v>240873</v>
      </c>
      <c r="L6" s="20">
        <v>257684</v>
      </c>
      <c r="M6" s="20">
        <v>0</v>
      </c>
      <c r="N6" s="20">
        <v>38218</v>
      </c>
      <c r="O6" s="20">
        <v>291180</v>
      </c>
      <c r="P6" s="20">
        <v>276508</v>
      </c>
      <c r="Q6" s="20">
        <v>321905</v>
      </c>
      <c r="R6" s="20">
        <v>287252</v>
      </c>
      <c r="S6" s="20">
        <v>263524</v>
      </c>
      <c r="T6" s="20">
        <v>250316</v>
      </c>
      <c r="U6" s="20">
        <v>302362</v>
      </c>
      <c r="V6" s="18">
        <f t="shared" si="0"/>
        <v>2785806</v>
      </c>
    </row>
    <row r="7" spans="1:23" ht="64.5" x14ac:dyDescent="0.25">
      <c r="A7" s="10" t="s">
        <v>33</v>
      </c>
      <c r="B7" s="14" t="s">
        <v>34</v>
      </c>
      <c r="C7" s="14" t="s">
        <v>35</v>
      </c>
      <c r="D7" s="15">
        <v>814</v>
      </c>
      <c r="E7" s="14" t="s">
        <v>36</v>
      </c>
      <c r="F7" s="16" t="s">
        <v>45</v>
      </c>
      <c r="G7" s="16" t="s">
        <v>38</v>
      </c>
      <c r="H7" s="16" t="s">
        <v>39</v>
      </c>
      <c r="I7" s="16" t="s">
        <v>40</v>
      </c>
      <c r="J7" s="17">
        <v>307463</v>
      </c>
      <c r="K7" s="17">
        <v>263112</v>
      </c>
      <c r="L7" s="17">
        <v>310621</v>
      </c>
      <c r="M7" s="17">
        <v>334002</v>
      </c>
      <c r="N7" s="17">
        <v>298631</v>
      </c>
      <c r="O7" s="17">
        <v>347756</v>
      </c>
      <c r="P7" s="17">
        <v>355158</v>
      </c>
      <c r="Q7" s="17">
        <v>337502</v>
      </c>
      <c r="R7" s="17">
        <v>321276</v>
      </c>
      <c r="S7" s="17">
        <v>183322</v>
      </c>
      <c r="T7" s="17">
        <v>321038</v>
      </c>
      <c r="U7" s="17">
        <v>326202</v>
      </c>
      <c r="V7" s="19">
        <f t="shared" si="0"/>
        <v>3706083</v>
      </c>
    </row>
    <row r="8" spans="1:23" ht="64.5" x14ac:dyDescent="0.25">
      <c r="A8" s="10" t="s">
        <v>41</v>
      </c>
      <c r="B8" s="14" t="s">
        <v>34</v>
      </c>
      <c r="C8" s="14" t="s">
        <v>35</v>
      </c>
      <c r="D8" s="15">
        <v>814</v>
      </c>
      <c r="E8" s="14" t="s">
        <v>36</v>
      </c>
      <c r="F8" s="16" t="s">
        <v>45</v>
      </c>
      <c r="G8" s="16" t="s">
        <v>38</v>
      </c>
      <c r="H8" s="16" t="s">
        <v>39</v>
      </c>
      <c r="I8" s="16" t="s">
        <v>40</v>
      </c>
      <c r="J8" s="17">
        <v>317374</v>
      </c>
      <c r="K8" s="17">
        <v>292333</v>
      </c>
      <c r="L8" s="17">
        <v>330160</v>
      </c>
      <c r="M8" s="17">
        <v>325030</v>
      </c>
      <c r="N8" s="17">
        <v>340292</v>
      </c>
      <c r="O8" s="17">
        <v>295879</v>
      </c>
      <c r="P8" s="17">
        <v>284240</v>
      </c>
      <c r="Q8" s="17">
        <v>347285</v>
      </c>
      <c r="R8" s="17">
        <v>181562</v>
      </c>
      <c r="S8" s="17">
        <v>26747</v>
      </c>
      <c r="T8" s="17">
        <v>266653</v>
      </c>
      <c r="U8" s="17">
        <v>293463</v>
      </c>
      <c r="V8" s="18">
        <f t="shared" si="0"/>
        <v>3301018</v>
      </c>
    </row>
    <row r="9" spans="1:23" ht="64.5" x14ac:dyDescent="0.25">
      <c r="A9" s="10" t="s">
        <v>42</v>
      </c>
      <c r="B9" s="14" t="s">
        <v>34</v>
      </c>
      <c r="C9" s="14" t="s">
        <v>35</v>
      </c>
      <c r="D9" s="15">
        <v>814</v>
      </c>
      <c r="E9" s="14" t="s">
        <v>36</v>
      </c>
      <c r="F9" s="14">
        <v>2</v>
      </c>
      <c r="G9" s="14" t="s">
        <v>38</v>
      </c>
      <c r="H9" s="14" t="s">
        <v>39</v>
      </c>
      <c r="I9" s="14" t="s">
        <v>40</v>
      </c>
      <c r="J9" s="20">
        <v>318048</v>
      </c>
      <c r="K9" s="20">
        <v>276485</v>
      </c>
      <c r="L9" s="20">
        <v>219228</v>
      </c>
      <c r="M9" s="20">
        <v>301923</v>
      </c>
      <c r="N9" s="20">
        <v>248792</v>
      </c>
      <c r="O9" s="20">
        <v>260865</v>
      </c>
      <c r="P9" s="20">
        <v>351438</v>
      </c>
      <c r="Q9" s="20">
        <v>298606</v>
      </c>
      <c r="R9" s="20">
        <v>120020</v>
      </c>
      <c r="S9" s="20">
        <v>323292</v>
      </c>
      <c r="T9" s="20">
        <v>295312</v>
      </c>
      <c r="U9" s="20">
        <v>229639</v>
      </c>
      <c r="V9" s="18">
        <f t="shared" si="0"/>
        <v>3243648</v>
      </c>
    </row>
    <row r="10" spans="1:23" ht="64.5" x14ac:dyDescent="0.25">
      <c r="A10" s="10" t="s">
        <v>43</v>
      </c>
      <c r="B10" s="14" t="s">
        <v>34</v>
      </c>
      <c r="C10" s="14" t="s">
        <v>35</v>
      </c>
      <c r="D10" s="15">
        <v>814</v>
      </c>
      <c r="E10" s="14" t="s">
        <v>36</v>
      </c>
      <c r="F10" s="14">
        <v>2</v>
      </c>
      <c r="G10" s="14" t="s">
        <v>38</v>
      </c>
      <c r="H10" s="14" t="s">
        <v>39</v>
      </c>
      <c r="I10" s="14" t="s">
        <v>40</v>
      </c>
      <c r="J10" s="20">
        <v>327144</v>
      </c>
      <c r="K10" s="20">
        <v>312109</v>
      </c>
      <c r="L10" s="20">
        <v>314837</v>
      </c>
      <c r="M10" s="20">
        <v>273023</v>
      </c>
      <c r="N10" s="20">
        <v>334994</v>
      </c>
      <c r="O10" s="20">
        <v>321549</v>
      </c>
      <c r="P10" s="20">
        <v>308529</v>
      </c>
      <c r="Q10" s="20">
        <v>306478</v>
      </c>
      <c r="R10" s="20">
        <v>209779</v>
      </c>
      <c r="S10" s="20">
        <v>0</v>
      </c>
      <c r="T10" s="20">
        <v>113934</v>
      </c>
      <c r="U10" s="20">
        <v>282519</v>
      </c>
      <c r="V10" s="18">
        <f t="shared" si="0"/>
        <v>3104895</v>
      </c>
    </row>
    <row r="11" spans="1:23" ht="64.5" x14ac:dyDescent="0.25">
      <c r="A11" s="10" t="s">
        <v>44</v>
      </c>
      <c r="B11" s="14" t="s">
        <v>34</v>
      </c>
      <c r="C11" s="14" t="s">
        <v>35</v>
      </c>
      <c r="D11" s="15">
        <v>814</v>
      </c>
      <c r="E11" s="14" t="s">
        <v>36</v>
      </c>
      <c r="F11" s="14">
        <v>2</v>
      </c>
      <c r="G11" s="14" t="s">
        <v>38</v>
      </c>
      <c r="H11" s="14" t="s">
        <v>39</v>
      </c>
      <c r="I11" s="14" t="s">
        <v>40</v>
      </c>
      <c r="J11" s="20">
        <v>299647</v>
      </c>
      <c r="K11" s="20">
        <v>251528</v>
      </c>
      <c r="L11" s="20">
        <v>295729</v>
      </c>
      <c r="M11" s="20">
        <v>317241</v>
      </c>
      <c r="N11" s="20">
        <v>315547</v>
      </c>
      <c r="O11" s="20">
        <v>324274</v>
      </c>
      <c r="P11" s="20">
        <v>325342</v>
      </c>
      <c r="Q11" s="20">
        <v>336129</v>
      </c>
      <c r="R11" s="20">
        <v>275364</v>
      </c>
      <c r="S11" s="20">
        <v>190602</v>
      </c>
      <c r="T11" s="20">
        <v>249737</v>
      </c>
      <c r="U11" s="20">
        <v>287573</v>
      </c>
      <c r="V11" s="18">
        <f t="shared" si="0"/>
        <v>3468713</v>
      </c>
    </row>
  </sheetData>
  <autoFilter ref="A1:W11"/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25"/>
  <sheetViews>
    <sheetView view="pageBreakPreview" zoomScale="60" zoomScaleNormal="100" workbookViewId="0">
      <selection activeCell="O42" sqref="O42"/>
    </sheetView>
  </sheetViews>
  <sheetFormatPr defaultRowHeight="15" x14ac:dyDescent="0.25"/>
  <cols>
    <col min="6" max="6" width="10.7109375" bestFit="1" customWidth="1"/>
    <col min="8" max="8" width="10.5703125" bestFit="1" customWidth="1"/>
    <col min="9" max="9" width="19.28515625" bestFit="1" customWidth="1"/>
    <col min="10" max="10" width="17.42578125" customWidth="1"/>
  </cols>
  <sheetData>
    <row r="1" spans="1:10" ht="45" x14ac:dyDescent="0.25">
      <c r="A1" s="22" t="s">
        <v>55</v>
      </c>
      <c r="B1" s="22" t="s">
        <v>56</v>
      </c>
      <c r="C1" s="22" t="s">
        <v>57</v>
      </c>
      <c r="D1" s="22" t="s">
        <v>58</v>
      </c>
      <c r="E1" s="22" t="s">
        <v>59</v>
      </c>
      <c r="F1" s="22" t="s">
        <v>60</v>
      </c>
      <c r="G1" s="22" t="s">
        <v>61</v>
      </c>
      <c r="H1" s="22" t="s">
        <v>62</v>
      </c>
      <c r="I1" s="22" t="s">
        <v>63</v>
      </c>
      <c r="J1" s="22" t="s">
        <v>64</v>
      </c>
    </row>
    <row r="2" spans="1:10" x14ac:dyDescent="0.25">
      <c r="A2" t="s">
        <v>36</v>
      </c>
      <c r="B2" t="s">
        <v>49</v>
      </c>
      <c r="C2">
        <v>6641</v>
      </c>
      <c r="D2">
        <v>1</v>
      </c>
      <c r="F2" s="29">
        <v>39814</v>
      </c>
      <c r="G2">
        <v>2009</v>
      </c>
      <c r="H2">
        <v>37.51</v>
      </c>
      <c r="I2">
        <v>177017.9</v>
      </c>
    </row>
    <row r="3" spans="1:10" x14ac:dyDescent="0.25">
      <c r="A3" t="s">
        <v>36</v>
      </c>
      <c r="B3" t="s">
        <v>49</v>
      </c>
      <c r="C3">
        <v>6641</v>
      </c>
      <c r="D3">
        <v>1</v>
      </c>
      <c r="F3" s="29">
        <v>39815</v>
      </c>
      <c r="G3">
        <v>2009</v>
      </c>
      <c r="H3">
        <v>33.988999999999997</v>
      </c>
      <c r="I3">
        <v>163856.20000000001</v>
      </c>
    </row>
    <row r="4" spans="1:10" x14ac:dyDescent="0.25">
      <c r="A4" t="s">
        <v>36</v>
      </c>
      <c r="B4" t="s">
        <v>49</v>
      </c>
      <c r="C4">
        <v>6641</v>
      </c>
      <c r="D4">
        <v>1</v>
      </c>
      <c r="F4" s="29">
        <v>39816</v>
      </c>
      <c r="G4">
        <v>2009</v>
      </c>
      <c r="H4">
        <v>36.241</v>
      </c>
      <c r="I4">
        <v>170845.8</v>
      </c>
    </row>
    <row r="5" spans="1:10" x14ac:dyDescent="0.25">
      <c r="A5" t="s">
        <v>36</v>
      </c>
      <c r="B5" t="s">
        <v>49</v>
      </c>
      <c r="C5">
        <v>6641</v>
      </c>
      <c r="D5">
        <v>1</v>
      </c>
      <c r="F5" s="29">
        <v>39817</v>
      </c>
      <c r="G5">
        <v>2009</v>
      </c>
      <c r="H5">
        <v>35.838999999999999</v>
      </c>
      <c r="I5">
        <v>172093</v>
      </c>
    </row>
    <row r="6" spans="1:10" x14ac:dyDescent="0.25">
      <c r="A6" t="s">
        <v>36</v>
      </c>
      <c r="B6" t="s">
        <v>49</v>
      </c>
      <c r="C6">
        <v>6641</v>
      </c>
      <c r="D6">
        <v>1</v>
      </c>
      <c r="F6" s="29">
        <v>39818</v>
      </c>
      <c r="G6">
        <v>2009</v>
      </c>
      <c r="H6">
        <v>37.011000000000003</v>
      </c>
      <c r="I6">
        <v>176066.9</v>
      </c>
    </row>
    <row r="7" spans="1:10" x14ac:dyDescent="0.25">
      <c r="A7" t="s">
        <v>36</v>
      </c>
      <c r="B7" t="s">
        <v>49</v>
      </c>
      <c r="C7">
        <v>6641</v>
      </c>
      <c r="D7">
        <v>1</v>
      </c>
      <c r="F7" s="29">
        <v>39819</v>
      </c>
      <c r="G7">
        <v>2009</v>
      </c>
      <c r="H7">
        <v>37.731000000000002</v>
      </c>
      <c r="I7">
        <v>184227.9</v>
      </c>
    </row>
    <row r="8" spans="1:10" x14ac:dyDescent="0.25">
      <c r="A8" t="s">
        <v>36</v>
      </c>
      <c r="B8" t="s">
        <v>49</v>
      </c>
      <c r="C8">
        <v>6641</v>
      </c>
      <c r="D8">
        <v>1</v>
      </c>
      <c r="F8" s="29">
        <v>39820</v>
      </c>
      <c r="G8">
        <v>2009</v>
      </c>
      <c r="H8">
        <v>42.603000000000002</v>
      </c>
      <c r="I8">
        <v>184068.4</v>
      </c>
    </row>
    <row r="9" spans="1:10" x14ac:dyDescent="0.25">
      <c r="A9" t="s">
        <v>36</v>
      </c>
      <c r="B9" t="s">
        <v>49</v>
      </c>
      <c r="C9">
        <v>6641</v>
      </c>
      <c r="D9">
        <v>1</v>
      </c>
      <c r="F9" s="29">
        <v>39821</v>
      </c>
      <c r="G9">
        <v>2009</v>
      </c>
      <c r="H9">
        <v>50.523000000000003</v>
      </c>
      <c r="I9">
        <v>192033.7</v>
      </c>
    </row>
    <row r="10" spans="1:10" x14ac:dyDescent="0.25">
      <c r="A10" t="s">
        <v>36</v>
      </c>
      <c r="B10" t="s">
        <v>49</v>
      </c>
      <c r="C10">
        <v>6641</v>
      </c>
      <c r="D10">
        <v>1</v>
      </c>
      <c r="F10" s="29">
        <v>39822</v>
      </c>
      <c r="G10">
        <v>2009</v>
      </c>
      <c r="H10">
        <v>54.222000000000001</v>
      </c>
      <c r="I10">
        <v>167534.79999999999</v>
      </c>
    </row>
    <row r="11" spans="1:10" x14ac:dyDescent="0.25">
      <c r="A11" t="s">
        <v>36</v>
      </c>
      <c r="B11" t="s">
        <v>49</v>
      </c>
      <c r="C11">
        <v>6641</v>
      </c>
      <c r="D11">
        <v>1</v>
      </c>
      <c r="F11" s="29">
        <v>39823</v>
      </c>
      <c r="G11">
        <v>2009</v>
      </c>
      <c r="H11">
        <v>0.46899999999999997</v>
      </c>
      <c r="I11">
        <v>2139.5</v>
      </c>
    </row>
    <row r="12" spans="1:10" x14ac:dyDescent="0.25">
      <c r="A12" t="s">
        <v>36</v>
      </c>
      <c r="B12" t="s">
        <v>49</v>
      </c>
      <c r="C12">
        <v>6641</v>
      </c>
      <c r="D12">
        <v>1</v>
      </c>
      <c r="F12" s="29">
        <v>39825</v>
      </c>
      <c r="G12">
        <v>2009</v>
      </c>
      <c r="H12">
        <v>4.0519999999999996</v>
      </c>
      <c r="I12">
        <v>21738.916000000001</v>
      </c>
    </row>
    <row r="13" spans="1:10" x14ac:dyDescent="0.25">
      <c r="A13" t="s">
        <v>36</v>
      </c>
      <c r="B13" t="s">
        <v>49</v>
      </c>
      <c r="C13">
        <v>6641</v>
      </c>
      <c r="D13">
        <v>1</v>
      </c>
      <c r="F13" s="29">
        <v>39826</v>
      </c>
      <c r="G13">
        <v>2009</v>
      </c>
      <c r="H13">
        <v>35.058999999999997</v>
      </c>
      <c r="I13">
        <v>168446.2</v>
      </c>
    </row>
    <row r="14" spans="1:10" x14ac:dyDescent="0.25">
      <c r="A14" t="s">
        <v>36</v>
      </c>
      <c r="B14" t="s">
        <v>49</v>
      </c>
      <c r="C14">
        <v>6641</v>
      </c>
      <c r="D14">
        <v>1</v>
      </c>
      <c r="F14" s="29">
        <v>39827</v>
      </c>
      <c r="G14">
        <v>2009</v>
      </c>
      <c r="H14">
        <v>46.426000000000002</v>
      </c>
      <c r="I14">
        <v>205240.2</v>
      </c>
    </row>
    <row r="15" spans="1:10" x14ac:dyDescent="0.25">
      <c r="A15" t="s">
        <v>36</v>
      </c>
      <c r="B15" t="s">
        <v>49</v>
      </c>
      <c r="C15">
        <v>6641</v>
      </c>
      <c r="D15">
        <v>1</v>
      </c>
      <c r="F15" s="29">
        <v>39828</v>
      </c>
      <c r="G15">
        <v>2009</v>
      </c>
      <c r="H15">
        <v>36.165999999999997</v>
      </c>
      <c r="I15">
        <v>174680.3</v>
      </c>
    </row>
    <row r="16" spans="1:10" x14ac:dyDescent="0.25">
      <c r="A16" t="s">
        <v>36</v>
      </c>
      <c r="B16" t="s">
        <v>49</v>
      </c>
      <c r="C16">
        <v>6641</v>
      </c>
      <c r="D16">
        <v>1</v>
      </c>
      <c r="F16" s="29">
        <v>39829</v>
      </c>
      <c r="G16">
        <v>2009</v>
      </c>
      <c r="H16">
        <v>31.606999999999999</v>
      </c>
      <c r="I16">
        <v>160045.5</v>
      </c>
    </row>
    <row r="17" spans="1:10" x14ac:dyDescent="0.25">
      <c r="A17" t="s">
        <v>36</v>
      </c>
      <c r="B17" t="s">
        <v>49</v>
      </c>
      <c r="C17">
        <v>6641</v>
      </c>
      <c r="D17">
        <v>1</v>
      </c>
      <c r="F17" s="29">
        <v>39830</v>
      </c>
      <c r="G17">
        <v>2009</v>
      </c>
      <c r="H17">
        <v>41.085999999999999</v>
      </c>
      <c r="I17">
        <v>193888.7</v>
      </c>
    </row>
    <row r="18" spans="1:10" x14ac:dyDescent="0.25">
      <c r="A18" t="s">
        <v>36</v>
      </c>
      <c r="B18" t="s">
        <v>49</v>
      </c>
      <c r="C18">
        <v>6641</v>
      </c>
      <c r="D18">
        <v>1</v>
      </c>
      <c r="F18" s="29">
        <v>39831</v>
      </c>
      <c r="G18">
        <v>2009</v>
      </c>
      <c r="H18">
        <v>42.545999999999999</v>
      </c>
      <c r="I18">
        <v>169892.8</v>
      </c>
    </row>
    <row r="19" spans="1:10" x14ac:dyDescent="0.25">
      <c r="A19" t="s">
        <v>36</v>
      </c>
      <c r="B19" t="s">
        <v>49</v>
      </c>
      <c r="C19">
        <v>6641</v>
      </c>
      <c r="D19">
        <v>1</v>
      </c>
      <c r="F19" s="29">
        <v>39832</v>
      </c>
      <c r="G19">
        <v>2009</v>
      </c>
      <c r="H19">
        <v>49.689</v>
      </c>
      <c r="I19">
        <v>184335.2</v>
      </c>
    </row>
    <row r="20" spans="1:10" x14ac:dyDescent="0.25">
      <c r="A20" t="s">
        <v>36</v>
      </c>
      <c r="B20" t="s">
        <v>49</v>
      </c>
      <c r="C20">
        <v>6641</v>
      </c>
      <c r="D20">
        <v>1</v>
      </c>
      <c r="F20" s="29">
        <v>39833</v>
      </c>
      <c r="G20">
        <v>2009</v>
      </c>
      <c r="H20">
        <v>39.850999999999999</v>
      </c>
      <c r="I20">
        <v>177742.1</v>
      </c>
    </row>
    <row r="21" spans="1:10" x14ac:dyDescent="0.25">
      <c r="A21" t="s">
        <v>36</v>
      </c>
      <c r="B21" t="s">
        <v>49</v>
      </c>
      <c r="C21">
        <v>6641</v>
      </c>
      <c r="D21">
        <v>1</v>
      </c>
      <c r="F21" s="29">
        <v>39834</v>
      </c>
      <c r="G21">
        <v>2009</v>
      </c>
      <c r="H21">
        <v>46.075000000000003</v>
      </c>
      <c r="I21">
        <v>203397.2</v>
      </c>
    </row>
    <row r="22" spans="1:10" x14ac:dyDescent="0.25">
      <c r="A22" t="s">
        <v>36</v>
      </c>
      <c r="B22" t="s">
        <v>49</v>
      </c>
      <c r="C22">
        <v>6641</v>
      </c>
      <c r="D22">
        <v>1</v>
      </c>
      <c r="F22" s="29">
        <v>39835</v>
      </c>
      <c r="G22">
        <v>2009</v>
      </c>
      <c r="H22">
        <v>49.018999999999998</v>
      </c>
      <c r="I22">
        <v>188579</v>
      </c>
    </row>
    <row r="23" spans="1:10" x14ac:dyDescent="0.25">
      <c r="A23" t="s">
        <v>36</v>
      </c>
      <c r="B23" t="s">
        <v>49</v>
      </c>
      <c r="C23">
        <v>6641</v>
      </c>
      <c r="D23">
        <v>1</v>
      </c>
      <c r="F23" s="29">
        <v>39836</v>
      </c>
      <c r="G23">
        <v>2009</v>
      </c>
      <c r="H23">
        <v>37.427999999999997</v>
      </c>
      <c r="I23">
        <v>179964.4</v>
      </c>
    </row>
    <row r="24" spans="1:10" x14ac:dyDescent="0.25">
      <c r="A24" t="s">
        <v>36</v>
      </c>
      <c r="B24" t="s">
        <v>49</v>
      </c>
      <c r="C24">
        <v>6641</v>
      </c>
      <c r="D24">
        <v>1</v>
      </c>
      <c r="F24" s="29">
        <v>39837</v>
      </c>
      <c r="G24">
        <v>2009</v>
      </c>
      <c r="H24">
        <v>35.728000000000002</v>
      </c>
      <c r="I24">
        <v>175933.1</v>
      </c>
    </row>
    <row r="25" spans="1:10" x14ac:dyDescent="0.25">
      <c r="A25" t="s">
        <v>36</v>
      </c>
      <c r="B25" t="s">
        <v>49</v>
      </c>
      <c r="C25">
        <v>6641</v>
      </c>
      <c r="D25">
        <v>1</v>
      </c>
      <c r="F25" s="29">
        <v>39838</v>
      </c>
      <c r="G25">
        <v>2009</v>
      </c>
      <c r="H25">
        <v>40.542000000000002</v>
      </c>
      <c r="I25">
        <v>190626.7</v>
      </c>
    </row>
    <row r="26" spans="1:10" x14ac:dyDescent="0.25">
      <c r="A26" t="s">
        <v>36</v>
      </c>
      <c r="B26" t="s">
        <v>49</v>
      </c>
      <c r="C26">
        <v>6641</v>
      </c>
      <c r="D26">
        <v>1</v>
      </c>
      <c r="F26" s="29">
        <v>39839</v>
      </c>
      <c r="G26">
        <v>2009</v>
      </c>
      <c r="H26">
        <v>40.835000000000001</v>
      </c>
      <c r="I26">
        <v>187551.2</v>
      </c>
    </row>
    <row r="27" spans="1:10" x14ac:dyDescent="0.25">
      <c r="A27" t="s">
        <v>36</v>
      </c>
      <c r="B27" t="s">
        <v>49</v>
      </c>
      <c r="C27">
        <v>6641</v>
      </c>
      <c r="D27">
        <v>1</v>
      </c>
      <c r="F27" s="29">
        <v>39840</v>
      </c>
      <c r="G27">
        <v>2009</v>
      </c>
      <c r="H27">
        <v>29.478999999999999</v>
      </c>
      <c r="I27">
        <v>137375</v>
      </c>
    </row>
    <row r="28" spans="1:10" x14ac:dyDescent="0.25">
      <c r="A28" t="s">
        <v>36</v>
      </c>
      <c r="B28" t="s">
        <v>49</v>
      </c>
      <c r="C28">
        <v>6641</v>
      </c>
      <c r="D28">
        <v>1</v>
      </c>
      <c r="F28" s="29">
        <v>39841</v>
      </c>
      <c r="G28">
        <v>2009</v>
      </c>
      <c r="H28">
        <v>19.826000000000001</v>
      </c>
      <c r="I28">
        <v>94840.1</v>
      </c>
    </row>
    <row r="29" spans="1:10" x14ac:dyDescent="0.25">
      <c r="A29" t="s">
        <v>36</v>
      </c>
      <c r="B29" t="s">
        <v>49</v>
      </c>
      <c r="C29">
        <v>6641</v>
      </c>
      <c r="D29">
        <v>1</v>
      </c>
      <c r="F29" s="29">
        <v>39842</v>
      </c>
      <c r="G29">
        <v>2009</v>
      </c>
      <c r="H29">
        <v>47.421999999999997</v>
      </c>
      <c r="I29">
        <v>140688.20000000001</v>
      </c>
    </row>
    <row r="30" spans="1:10" x14ac:dyDescent="0.25">
      <c r="A30" t="s">
        <v>36</v>
      </c>
      <c r="B30" t="s">
        <v>49</v>
      </c>
      <c r="C30">
        <v>6641</v>
      </c>
      <c r="D30">
        <v>1</v>
      </c>
      <c r="F30" s="29">
        <v>39843</v>
      </c>
      <c r="G30">
        <v>2009</v>
      </c>
      <c r="H30">
        <v>34.545999999999999</v>
      </c>
      <c r="I30">
        <v>128790.5</v>
      </c>
    </row>
    <row r="31" spans="1:10" x14ac:dyDescent="0.25">
      <c r="A31" t="s">
        <v>36</v>
      </c>
      <c r="B31" t="s">
        <v>49</v>
      </c>
      <c r="C31">
        <v>6641</v>
      </c>
      <c r="D31">
        <v>1</v>
      </c>
      <c r="F31" s="29">
        <v>39844</v>
      </c>
      <c r="G31">
        <v>2009</v>
      </c>
      <c r="H31">
        <v>38.633000000000003</v>
      </c>
      <c r="I31">
        <v>156826.4</v>
      </c>
      <c r="J31">
        <f t="shared" ref="J31:J94" si="0">(SUM(H2:H31)*2000)/SUM(I2:I31)</f>
        <v>0.4604744313959141</v>
      </c>
    </row>
    <row r="32" spans="1:10" x14ac:dyDescent="0.25">
      <c r="A32" t="s">
        <v>36</v>
      </c>
      <c r="B32" t="s">
        <v>49</v>
      </c>
      <c r="C32">
        <v>6641</v>
      </c>
      <c r="D32">
        <v>1</v>
      </c>
      <c r="F32" s="29">
        <v>39845</v>
      </c>
      <c r="G32">
        <v>2009</v>
      </c>
      <c r="H32">
        <v>35.320999999999998</v>
      </c>
      <c r="I32">
        <v>147508.1</v>
      </c>
      <c r="J32">
        <f t="shared" si="0"/>
        <v>0.46239290520507031</v>
      </c>
    </row>
    <row r="33" spans="1:10" x14ac:dyDescent="0.25">
      <c r="A33" t="s">
        <v>36</v>
      </c>
      <c r="B33" t="s">
        <v>49</v>
      </c>
      <c r="C33">
        <v>6641</v>
      </c>
      <c r="D33">
        <v>1</v>
      </c>
      <c r="F33" s="29">
        <v>39846</v>
      </c>
      <c r="G33">
        <v>2009</v>
      </c>
      <c r="H33">
        <v>33.831000000000003</v>
      </c>
      <c r="I33">
        <v>155585.5</v>
      </c>
      <c r="J33">
        <f t="shared" si="0"/>
        <v>0.46312491925768651</v>
      </c>
    </row>
    <row r="34" spans="1:10" x14ac:dyDescent="0.25">
      <c r="A34" t="s">
        <v>36</v>
      </c>
      <c r="B34" t="s">
        <v>49</v>
      </c>
      <c r="C34">
        <v>6641</v>
      </c>
      <c r="D34">
        <v>1</v>
      </c>
      <c r="F34" s="29">
        <v>39847</v>
      </c>
      <c r="G34">
        <v>2009</v>
      </c>
      <c r="H34">
        <v>37.258000000000003</v>
      </c>
      <c r="I34">
        <v>165065.79999999999</v>
      </c>
      <c r="J34">
        <f t="shared" si="0"/>
        <v>0.46410903357003014</v>
      </c>
    </row>
    <row r="35" spans="1:10" x14ac:dyDescent="0.25">
      <c r="A35" t="s">
        <v>36</v>
      </c>
      <c r="B35" t="s">
        <v>49</v>
      </c>
      <c r="C35">
        <v>6641</v>
      </c>
      <c r="D35">
        <v>1</v>
      </c>
      <c r="F35" s="29">
        <v>39848</v>
      </c>
      <c r="G35">
        <v>2009</v>
      </c>
      <c r="H35">
        <v>36.744</v>
      </c>
      <c r="I35">
        <v>184388</v>
      </c>
      <c r="J35">
        <f t="shared" si="0"/>
        <v>0.46329718569721812</v>
      </c>
    </row>
    <row r="36" spans="1:10" x14ac:dyDescent="0.25">
      <c r="A36" t="s">
        <v>36</v>
      </c>
      <c r="B36" t="s">
        <v>49</v>
      </c>
      <c r="C36">
        <v>6641</v>
      </c>
      <c r="D36">
        <v>1</v>
      </c>
      <c r="F36" s="29">
        <v>39849</v>
      </c>
      <c r="G36">
        <v>2009</v>
      </c>
      <c r="H36">
        <v>30.175999999999998</v>
      </c>
      <c r="I36">
        <v>158438.29999999999</v>
      </c>
      <c r="J36">
        <f t="shared" si="0"/>
        <v>0.46214636760662986</v>
      </c>
    </row>
    <row r="37" spans="1:10" x14ac:dyDescent="0.25">
      <c r="A37" t="s">
        <v>36</v>
      </c>
      <c r="B37" t="s">
        <v>49</v>
      </c>
      <c r="C37">
        <v>6641</v>
      </c>
      <c r="D37">
        <v>1</v>
      </c>
      <c r="F37" s="29">
        <v>39850</v>
      </c>
      <c r="G37">
        <v>2009</v>
      </c>
      <c r="H37">
        <v>33.896999999999998</v>
      </c>
      <c r="I37">
        <v>173455.8</v>
      </c>
      <c r="J37">
        <f t="shared" si="0"/>
        <v>0.46158258096078464</v>
      </c>
    </row>
    <row r="38" spans="1:10" x14ac:dyDescent="0.25">
      <c r="A38" t="s">
        <v>36</v>
      </c>
      <c r="B38" t="s">
        <v>49</v>
      </c>
      <c r="C38">
        <v>6641</v>
      </c>
      <c r="D38">
        <v>1</v>
      </c>
      <c r="F38" s="29">
        <v>39851</v>
      </c>
      <c r="G38">
        <v>2009</v>
      </c>
      <c r="H38">
        <v>36.155999999999999</v>
      </c>
      <c r="I38">
        <v>192876.1</v>
      </c>
      <c r="J38">
        <f t="shared" si="0"/>
        <v>0.45803428090660331</v>
      </c>
    </row>
    <row r="39" spans="1:10" x14ac:dyDescent="0.25">
      <c r="A39" t="s">
        <v>36</v>
      </c>
      <c r="B39" t="s">
        <v>49</v>
      </c>
      <c r="C39">
        <v>6641</v>
      </c>
      <c r="D39">
        <v>1</v>
      </c>
      <c r="F39" s="29">
        <v>39852</v>
      </c>
      <c r="G39">
        <v>2009</v>
      </c>
      <c r="H39">
        <v>37.049999999999997</v>
      </c>
      <c r="I39">
        <v>195143.1</v>
      </c>
      <c r="J39">
        <f t="shared" si="0"/>
        <v>0.45210246150819711</v>
      </c>
    </row>
    <row r="40" spans="1:10" x14ac:dyDescent="0.25">
      <c r="A40" t="s">
        <v>36</v>
      </c>
      <c r="B40" t="s">
        <v>49</v>
      </c>
      <c r="C40">
        <v>6641</v>
      </c>
      <c r="D40">
        <v>1</v>
      </c>
      <c r="F40" s="29">
        <v>39853</v>
      </c>
      <c r="G40">
        <v>2009</v>
      </c>
      <c r="H40">
        <v>33.283000000000001</v>
      </c>
      <c r="I40">
        <v>180273.2</v>
      </c>
      <c r="J40">
        <f t="shared" si="0"/>
        <v>0.44216866777155356</v>
      </c>
    </row>
    <row r="41" spans="1:10" x14ac:dyDescent="0.25">
      <c r="A41" t="s">
        <v>36</v>
      </c>
      <c r="B41" t="s">
        <v>49</v>
      </c>
      <c r="C41">
        <v>6641</v>
      </c>
      <c r="D41">
        <v>1</v>
      </c>
      <c r="F41" s="29">
        <v>39854</v>
      </c>
      <c r="G41">
        <v>2009</v>
      </c>
      <c r="H41">
        <v>24.26</v>
      </c>
      <c r="I41">
        <v>135811.20000000001</v>
      </c>
      <c r="J41">
        <f t="shared" si="0"/>
        <v>0.4398308424450974</v>
      </c>
    </row>
    <row r="42" spans="1:10" x14ac:dyDescent="0.25">
      <c r="A42" t="s">
        <v>36</v>
      </c>
      <c r="B42" t="s">
        <v>49</v>
      </c>
      <c r="C42">
        <v>6641</v>
      </c>
      <c r="D42">
        <v>1</v>
      </c>
      <c r="F42" s="29">
        <v>39855</v>
      </c>
      <c r="G42">
        <v>2009</v>
      </c>
      <c r="H42">
        <v>6.1689999999999996</v>
      </c>
      <c r="I42">
        <v>34896.572</v>
      </c>
      <c r="J42">
        <f t="shared" si="0"/>
        <v>0.43951658636941393</v>
      </c>
    </row>
    <row r="43" spans="1:10" x14ac:dyDescent="0.25">
      <c r="A43" t="s">
        <v>36</v>
      </c>
      <c r="B43" t="s">
        <v>49</v>
      </c>
      <c r="C43">
        <v>6641</v>
      </c>
      <c r="D43">
        <v>1</v>
      </c>
      <c r="F43" s="29">
        <v>39857</v>
      </c>
      <c r="G43">
        <v>2009</v>
      </c>
      <c r="H43">
        <v>4.3819999999999997</v>
      </c>
      <c r="I43">
        <v>28261.612000000001</v>
      </c>
      <c r="J43">
        <f t="shared" si="0"/>
        <v>0.43957061514549728</v>
      </c>
    </row>
    <row r="44" spans="1:10" x14ac:dyDescent="0.25">
      <c r="A44" t="s">
        <v>36</v>
      </c>
      <c r="B44" t="s">
        <v>49</v>
      </c>
      <c r="C44">
        <v>6641</v>
      </c>
      <c r="D44">
        <v>1</v>
      </c>
      <c r="F44" s="29">
        <v>39858</v>
      </c>
      <c r="G44">
        <v>2009</v>
      </c>
      <c r="H44">
        <v>42.97</v>
      </c>
      <c r="I44">
        <v>178779.1</v>
      </c>
      <c r="J44">
        <f t="shared" si="0"/>
        <v>0.44055886451231252</v>
      </c>
    </row>
    <row r="45" spans="1:10" x14ac:dyDescent="0.25">
      <c r="A45" t="s">
        <v>36</v>
      </c>
      <c r="B45" t="s">
        <v>49</v>
      </c>
      <c r="C45">
        <v>6641</v>
      </c>
      <c r="D45">
        <v>1</v>
      </c>
      <c r="F45" s="29">
        <v>39859</v>
      </c>
      <c r="G45">
        <v>2009</v>
      </c>
      <c r="H45">
        <v>51.253999999999998</v>
      </c>
      <c r="I45">
        <v>199323.9</v>
      </c>
      <c r="J45">
        <f t="shared" si="0"/>
        <v>0.4445834284902353</v>
      </c>
    </row>
    <row r="46" spans="1:10" x14ac:dyDescent="0.25">
      <c r="A46" t="s">
        <v>36</v>
      </c>
      <c r="B46" t="s">
        <v>49</v>
      </c>
      <c r="C46">
        <v>6641</v>
      </c>
      <c r="D46">
        <v>1</v>
      </c>
      <c r="F46" s="29">
        <v>39860</v>
      </c>
      <c r="G46">
        <v>2009</v>
      </c>
      <c r="H46">
        <v>34.685000000000002</v>
      </c>
      <c r="I46">
        <v>179220.8</v>
      </c>
      <c r="J46">
        <f t="shared" si="0"/>
        <v>0.4440918751305713</v>
      </c>
    </row>
    <row r="47" spans="1:10" x14ac:dyDescent="0.25">
      <c r="A47" t="s">
        <v>36</v>
      </c>
      <c r="B47" t="s">
        <v>49</v>
      </c>
      <c r="C47">
        <v>6641</v>
      </c>
      <c r="D47">
        <v>1</v>
      </c>
      <c r="F47" s="29">
        <v>39861</v>
      </c>
      <c r="G47">
        <v>2009</v>
      </c>
      <c r="H47">
        <v>33.143000000000001</v>
      </c>
      <c r="I47">
        <v>130437.4</v>
      </c>
      <c r="J47">
        <f t="shared" si="0"/>
        <v>0.44667643995323958</v>
      </c>
    </row>
    <row r="48" spans="1:10" x14ac:dyDescent="0.25">
      <c r="A48" t="s">
        <v>36</v>
      </c>
      <c r="B48" t="s">
        <v>49</v>
      </c>
      <c r="C48">
        <v>6641</v>
      </c>
      <c r="D48">
        <v>1</v>
      </c>
      <c r="F48" s="29">
        <v>39862</v>
      </c>
      <c r="G48">
        <v>2009</v>
      </c>
      <c r="H48">
        <v>18.529</v>
      </c>
      <c r="I48">
        <v>90750.1</v>
      </c>
      <c r="J48">
        <f t="shared" si="0"/>
        <v>0.44396461823410283</v>
      </c>
    </row>
    <row r="49" spans="1:10" x14ac:dyDescent="0.25">
      <c r="A49" t="s">
        <v>36</v>
      </c>
      <c r="B49" t="s">
        <v>49</v>
      </c>
      <c r="C49">
        <v>6641</v>
      </c>
      <c r="D49">
        <v>1</v>
      </c>
      <c r="F49" s="29">
        <v>39863</v>
      </c>
      <c r="G49">
        <v>2009</v>
      </c>
      <c r="H49">
        <v>33.451999999999998</v>
      </c>
      <c r="I49">
        <v>159704.79999999999</v>
      </c>
      <c r="J49">
        <f t="shared" si="0"/>
        <v>0.43933480443239109</v>
      </c>
    </row>
    <row r="50" spans="1:10" x14ac:dyDescent="0.25">
      <c r="A50" t="s">
        <v>36</v>
      </c>
      <c r="B50" t="s">
        <v>49</v>
      </c>
      <c r="C50">
        <v>6641</v>
      </c>
      <c r="D50">
        <v>1</v>
      </c>
      <c r="F50" s="29">
        <v>39864</v>
      </c>
      <c r="G50">
        <v>2009</v>
      </c>
      <c r="H50">
        <v>48.356000000000002</v>
      </c>
      <c r="I50">
        <v>177988.6</v>
      </c>
      <c r="J50">
        <f t="shared" si="0"/>
        <v>0.44296764213516476</v>
      </c>
    </row>
    <row r="51" spans="1:10" x14ac:dyDescent="0.25">
      <c r="A51" t="s">
        <v>36</v>
      </c>
      <c r="B51" t="s">
        <v>49</v>
      </c>
      <c r="C51">
        <v>6641</v>
      </c>
      <c r="D51">
        <v>1</v>
      </c>
      <c r="F51" s="29">
        <v>39865</v>
      </c>
      <c r="G51">
        <v>2009</v>
      </c>
      <c r="H51">
        <v>36.648000000000003</v>
      </c>
      <c r="I51">
        <v>155672.9</v>
      </c>
      <c r="J51">
        <f t="shared" si="0"/>
        <v>0.44346415506652337</v>
      </c>
    </row>
    <row r="52" spans="1:10" x14ac:dyDescent="0.25">
      <c r="A52" t="s">
        <v>36</v>
      </c>
      <c r="B52" t="s">
        <v>49</v>
      </c>
      <c r="C52">
        <v>6641</v>
      </c>
      <c r="D52">
        <v>1</v>
      </c>
      <c r="F52" s="29">
        <v>39866</v>
      </c>
      <c r="G52">
        <v>2009</v>
      </c>
      <c r="H52">
        <v>38.319000000000003</v>
      </c>
      <c r="I52">
        <v>169615.1</v>
      </c>
      <c r="J52">
        <f t="shared" si="0"/>
        <v>0.44063145107817436</v>
      </c>
    </row>
    <row r="53" spans="1:10" x14ac:dyDescent="0.25">
      <c r="A53" t="s">
        <v>36</v>
      </c>
      <c r="B53" t="s">
        <v>49</v>
      </c>
      <c r="C53">
        <v>6641</v>
      </c>
      <c r="D53">
        <v>1</v>
      </c>
      <c r="F53" s="29">
        <v>39867</v>
      </c>
      <c r="G53">
        <v>2009</v>
      </c>
      <c r="H53">
        <v>43.307000000000002</v>
      </c>
      <c r="I53">
        <v>195468.2</v>
      </c>
      <c r="J53">
        <f t="shared" si="0"/>
        <v>0.44170213611306802</v>
      </c>
    </row>
    <row r="54" spans="1:10" x14ac:dyDescent="0.25">
      <c r="A54" t="s">
        <v>36</v>
      </c>
      <c r="B54" t="s">
        <v>49</v>
      </c>
      <c r="C54">
        <v>6641</v>
      </c>
      <c r="D54">
        <v>1</v>
      </c>
      <c r="F54" s="29">
        <v>39868</v>
      </c>
      <c r="G54">
        <v>2009</v>
      </c>
      <c r="H54">
        <v>40.46</v>
      </c>
      <c r="I54">
        <v>189697.4</v>
      </c>
      <c r="J54">
        <f t="shared" si="0"/>
        <v>0.44243544825194064</v>
      </c>
    </row>
    <row r="55" spans="1:10" x14ac:dyDescent="0.25">
      <c r="A55" t="s">
        <v>36</v>
      </c>
      <c r="B55" t="s">
        <v>49</v>
      </c>
      <c r="C55">
        <v>6641</v>
      </c>
      <c r="D55">
        <v>1</v>
      </c>
      <c r="F55" s="29">
        <v>39869</v>
      </c>
      <c r="G55">
        <v>2009</v>
      </c>
      <c r="H55">
        <v>37.466999999999999</v>
      </c>
      <c r="I55">
        <v>165425.79999999999</v>
      </c>
      <c r="J55">
        <f t="shared" si="0"/>
        <v>0.44352475659957025</v>
      </c>
    </row>
    <row r="56" spans="1:10" x14ac:dyDescent="0.25">
      <c r="A56" t="s">
        <v>36</v>
      </c>
      <c r="B56" t="s">
        <v>49</v>
      </c>
      <c r="C56">
        <v>6641</v>
      </c>
      <c r="D56">
        <v>1</v>
      </c>
      <c r="F56" s="29">
        <v>39870</v>
      </c>
      <c r="G56">
        <v>2009</v>
      </c>
      <c r="H56">
        <v>39.21</v>
      </c>
      <c r="I56">
        <v>179453.7</v>
      </c>
      <c r="J56">
        <f t="shared" si="0"/>
        <v>0.44359927853456443</v>
      </c>
    </row>
    <row r="57" spans="1:10" x14ac:dyDescent="0.25">
      <c r="A57" t="s">
        <v>36</v>
      </c>
      <c r="B57" t="s">
        <v>49</v>
      </c>
      <c r="C57">
        <v>6641</v>
      </c>
      <c r="D57">
        <v>1</v>
      </c>
      <c r="F57" s="29">
        <v>39871</v>
      </c>
      <c r="G57">
        <v>2009</v>
      </c>
      <c r="H57">
        <v>31.58</v>
      </c>
      <c r="I57">
        <v>152644.79999999999</v>
      </c>
      <c r="J57">
        <f t="shared" si="0"/>
        <v>0.44303985828780618</v>
      </c>
    </row>
    <row r="58" spans="1:10" x14ac:dyDescent="0.25">
      <c r="A58" t="s">
        <v>36</v>
      </c>
      <c r="B58" t="s">
        <v>49</v>
      </c>
      <c r="C58">
        <v>6641</v>
      </c>
      <c r="D58">
        <v>1</v>
      </c>
      <c r="F58" s="29">
        <v>39872</v>
      </c>
      <c r="G58">
        <v>2009</v>
      </c>
      <c r="H58">
        <v>0.04</v>
      </c>
      <c r="I58">
        <v>500.505</v>
      </c>
      <c r="J58">
        <f t="shared" si="0"/>
        <v>0.44353382968361754</v>
      </c>
    </row>
    <row r="59" spans="1:10" x14ac:dyDescent="0.25">
      <c r="A59" t="s">
        <v>36</v>
      </c>
      <c r="B59" t="s">
        <v>49</v>
      </c>
      <c r="C59">
        <v>6641</v>
      </c>
      <c r="D59">
        <v>1</v>
      </c>
      <c r="F59" s="29">
        <v>39919</v>
      </c>
      <c r="G59">
        <v>2009</v>
      </c>
      <c r="H59">
        <v>0</v>
      </c>
      <c r="I59">
        <v>982.87400000000002</v>
      </c>
      <c r="J59">
        <f t="shared" si="0"/>
        <v>0.43599771553985578</v>
      </c>
    </row>
    <row r="60" spans="1:10" x14ac:dyDescent="0.25">
      <c r="A60" t="s">
        <v>36</v>
      </c>
      <c r="B60" t="s">
        <v>49</v>
      </c>
      <c r="C60">
        <v>6641</v>
      </c>
      <c r="D60">
        <v>1</v>
      </c>
      <c r="F60" s="29">
        <v>39920</v>
      </c>
      <c r="G60">
        <v>2009</v>
      </c>
      <c r="H60">
        <v>1.7929999999999999</v>
      </c>
      <c r="I60">
        <v>18625.142</v>
      </c>
      <c r="J60">
        <f t="shared" si="0"/>
        <v>0.43188887663466935</v>
      </c>
    </row>
    <row r="61" spans="1:10" x14ac:dyDescent="0.25">
      <c r="A61" t="s">
        <v>36</v>
      </c>
      <c r="B61" t="s">
        <v>49</v>
      </c>
      <c r="C61">
        <v>6641</v>
      </c>
      <c r="D61">
        <v>1</v>
      </c>
      <c r="F61" s="29">
        <v>39921</v>
      </c>
      <c r="G61">
        <v>2009</v>
      </c>
      <c r="H61">
        <v>34.466000000000001</v>
      </c>
      <c r="I61">
        <v>155505.79999999999</v>
      </c>
      <c r="J61">
        <f t="shared" si="0"/>
        <v>0.43006278062733866</v>
      </c>
    </row>
    <row r="62" spans="1:10" x14ac:dyDescent="0.25">
      <c r="A62" t="s">
        <v>36</v>
      </c>
      <c r="B62" t="s">
        <v>49</v>
      </c>
      <c r="C62">
        <v>6641</v>
      </c>
      <c r="D62">
        <v>1</v>
      </c>
      <c r="F62" s="29">
        <v>39922</v>
      </c>
      <c r="G62">
        <v>2009</v>
      </c>
      <c r="H62">
        <v>38.771999999999998</v>
      </c>
      <c r="I62">
        <v>171266.6</v>
      </c>
      <c r="J62">
        <f t="shared" si="0"/>
        <v>0.42928723771816762</v>
      </c>
    </row>
    <row r="63" spans="1:10" x14ac:dyDescent="0.25">
      <c r="A63" t="s">
        <v>36</v>
      </c>
      <c r="B63" t="s">
        <v>49</v>
      </c>
      <c r="C63">
        <v>6641</v>
      </c>
      <c r="D63">
        <v>1</v>
      </c>
      <c r="F63" s="29">
        <v>39923</v>
      </c>
      <c r="G63">
        <v>2009</v>
      </c>
      <c r="H63">
        <v>34.033000000000001</v>
      </c>
      <c r="I63">
        <v>155394.20000000001</v>
      </c>
      <c r="J63">
        <f t="shared" si="0"/>
        <v>0.42940094882550761</v>
      </c>
    </row>
    <row r="64" spans="1:10" x14ac:dyDescent="0.25">
      <c r="A64" t="s">
        <v>36</v>
      </c>
      <c r="B64" t="s">
        <v>49</v>
      </c>
      <c r="C64">
        <v>6641</v>
      </c>
      <c r="D64">
        <v>1</v>
      </c>
      <c r="F64" s="29">
        <v>39924</v>
      </c>
      <c r="G64">
        <v>2009</v>
      </c>
      <c r="H64">
        <v>24.463000000000001</v>
      </c>
      <c r="I64">
        <v>114481.5</v>
      </c>
      <c r="J64">
        <f t="shared" si="0"/>
        <v>0.42848508444916616</v>
      </c>
    </row>
    <row r="65" spans="1:10" x14ac:dyDescent="0.25">
      <c r="A65" t="s">
        <v>36</v>
      </c>
      <c r="B65" t="s">
        <v>49</v>
      </c>
      <c r="C65">
        <v>6641</v>
      </c>
      <c r="D65">
        <v>1</v>
      </c>
      <c r="F65" s="29">
        <v>39925</v>
      </c>
      <c r="G65">
        <v>2009</v>
      </c>
      <c r="H65">
        <v>22.744</v>
      </c>
      <c r="I65">
        <v>103198.5</v>
      </c>
      <c r="J65">
        <f t="shared" si="0"/>
        <v>0.43012351281342531</v>
      </c>
    </row>
    <row r="66" spans="1:10" x14ac:dyDescent="0.25">
      <c r="A66" t="s">
        <v>36</v>
      </c>
      <c r="B66" t="s">
        <v>49</v>
      </c>
      <c r="C66">
        <v>6641</v>
      </c>
      <c r="D66">
        <v>1</v>
      </c>
      <c r="F66" s="29">
        <v>39926</v>
      </c>
      <c r="G66">
        <v>2009</v>
      </c>
      <c r="H66">
        <v>31.08</v>
      </c>
      <c r="I66">
        <v>158403.4</v>
      </c>
      <c r="J66">
        <f t="shared" si="0"/>
        <v>0.43056350737818594</v>
      </c>
    </row>
    <row r="67" spans="1:10" x14ac:dyDescent="0.25">
      <c r="A67" t="s">
        <v>36</v>
      </c>
      <c r="B67" t="s">
        <v>49</v>
      </c>
      <c r="C67">
        <v>6641</v>
      </c>
      <c r="D67">
        <v>1</v>
      </c>
      <c r="F67" s="29">
        <v>39927</v>
      </c>
      <c r="G67">
        <v>2009</v>
      </c>
      <c r="H67">
        <v>40.488</v>
      </c>
      <c r="I67">
        <v>187723.2</v>
      </c>
      <c r="J67">
        <f t="shared" si="0"/>
        <v>0.43225657629394498</v>
      </c>
    </row>
    <row r="68" spans="1:10" x14ac:dyDescent="0.25">
      <c r="A68" t="s">
        <v>36</v>
      </c>
      <c r="B68" t="s">
        <v>49</v>
      </c>
      <c r="C68">
        <v>6641</v>
      </c>
      <c r="D68">
        <v>1</v>
      </c>
      <c r="F68" s="29">
        <v>39928</v>
      </c>
      <c r="G68">
        <v>2009</v>
      </c>
      <c r="H68">
        <v>36.741</v>
      </c>
      <c r="I68">
        <v>180540.4</v>
      </c>
      <c r="J68">
        <f t="shared" si="0"/>
        <v>0.43382518637283213</v>
      </c>
    </row>
    <row r="69" spans="1:10" x14ac:dyDescent="0.25">
      <c r="A69" t="s">
        <v>36</v>
      </c>
      <c r="B69" t="s">
        <v>49</v>
      </c>
      <c r="C69">
        <v>6641</v>
      </c>
      <c r="D69">
        <v>1</v>
      </c>
      <c r="F69" s="29">
        <v>39929</v>
      </c>
      <c r="G69">
        <v>2009</v>
      </c>
      <c r="H69">
        <v>32.15</v>
      </c>
      <c r="I69">
        <v>163544.70000000001</v>
      </c>
      <c r="J69">
        <f t="shared" si="0"/>
        <v>0.43477525185437066</v>
      </c>
    </row>
    <row r="70" spans="1:10" x14ac:dyDescent="0.25">
      <c r="A70" t="s">
        <v>36</v>
      </c>
      <c r="B70" t="s">
        <v>49</v>
      </c>
      <c r="C70">
        <v>6641</v>
      </c>
      <c r="D70">
        <v>1</v>
      </c>
      <c r="F70" s="29">
        <v>39930</v>
      </c>
      <c r="G70">
        <v>2009</v>
      </c>
      <c r="H70">
        <v>28.693000000000001</v>
      </c>
      <c r="I70">
        <v>153294.79999999999</v>
      </c>
      <c r="J70">
        <f t="shared" si="0"/>
        <v>0.43539912797799252</v>
      </c>
    </row>
    <row r="71" spans="1:10" x14ac:dyDescent="0.25">
      <c r="A71" t="s">
        <v>36</v>
      </c>
      <c r="B71" t="s">
        <v>49</v>
      </c>
      <c r="C71">
        <v>6641</v>
      </c>
      <c r="D71">
        <v>1</v>
      </c>
      <c r="F71" s="29">
        <v>39931</v>
      </c>
      <c r="G71">
        <v>2009</v>
      </c>
      <c r="H71">
        <v>32.365000000000002</v>
      </c>
      <c r="I71">
        <v>133155.70000000001</v>
      </c>
      <c r="J71">
        <f t="shared" si="0"/>
        <v>0.43965142487670067</v>
      </c>
    </row>
    <row r="72" spans="1:10" x14ac:dyDescent="0.25">
      <c r="A72" t="s">
        <v>36</v>
      </c>
      <c r="B72" t="s">
        <v>49</v>
      </c>
      <c r="C72">
        <v>6641</v>
      </c>
      <c r="D72">
        <v>1</v>
      </c>
      <c r="F72" s="29">
        <v>39932</v>
      </c>
      <c r="G72">
        <v>2009</v>
      </c>
      <c r="H72">
        <v>51.432000000000002</v>
      </c>
      <c r="I72">
        <v>156692.29999999999</v>
      </c>
      <c r="J72">
        <f t="shared" si="0"/>
        <v>0.44844374513823337</v>
      </c>
    </row>
    <row r="73" spans="1:10" x14ac:dyDescent="0.25">
      <c r="A73" t="s">
        <v>36</v>
      </c>
      <c r="B73" t="s">
        <v>49</v>
      </c>
      <c r="C73">
        <v>6641</v>
      </c>
      <c r="D73">
        <v>1</v>
      </c>
      <c r="F73" s="29">
        <v>39933</v>
      </c>
      <c r="G73">
        <v>2009</v>
      </c>
      <c r="H73">
        <v>39.786999999999999</v>
      </c>
      <c r="I73">
        <v>121105.4</v>
      </c>
      <c r="J73">
        <f t="shared" si="0"/>
        <v>0.45523079211698098</v>
      </c>
    </row>
    <row r="74" spans="1:10" x14ac:dyDescent="0.25">
      <c r="A74" t="s">
        <v>36</v>
      </c>
      <c r="B74" t="s">
        <v>49</v>
      </c>
      <c r="C74">
        <v>6641</v>
      </c>
      <c r="D74">
        <v>1</v>
      </c>
      <c r="F74" s="29">
        <v>39934</v>
      </c>
      <c r="G74">
        <v>2009</v>
      </c>
      <c r="H74">
        <v>35.987000000000002</v>
      </c>
      <c r="I74">
        <v>159639.70000000001</v>
      </c>
      <c r="J74">
        <f t="shared" si="0"/>
        <v>0.4540032638865199</v>
      </c>
    </row>
    <row r="75" spans="1:10" x14ac:dyDescent="0.25">
      <c r="A75" t="s">
        <v>36</v>
      </c>
      <c r="B75" t="s">
        <v>49</v>
      </c>
      <c r="C75">
        <v>6641</v>
      </c>
      <c r="D75">
        <v>1</v>
      </c>
      <c r="F75" s="29">
        <v>39935</v>
      </c>
      <c r="G75">
        <v>2009</v>
      </c>
      <c r="H75">
        <v>36.615000000000002</v>
      </c>
      <c r="I75">
        <v>170430.5</v>
      </c>
      <c r="J75">
        <f t="shared" si="0"/>
        <v>0.45020134513553867</v>
      </c>
    </row>
    <row r="76" spans="1:10" x14ac:dyDescent="0.25">
      <c r="A76" t="s">
        <v>36</v>
      </c>
      <c r="B76" t="s">
        <v>49</v>
      </c>
      <c r="C76">
        <v>6641</v>
      </c>
      <c r="D76">
        <v>1</v>
      </c>
      <c r="F76" s="29">
        <v>39936</v>
      </c>
      <c r="G76">
        <v>2009</v>
      </c>
      <c r="H76">
        <v>49.043999999999997</v>
      </c>
      <c r="I76">
        <v>190830.7</v>
      </c>
      <c r="J76">
        <f t="shared" si="0"/>
        <v>0.45571289943371618</v>
      </c>
    </row>
    <row r="77" spans="1:10" x14ac:dyDescent="0.25">
      <c r="A77" t="s">
        <v>36</v>
      </c>
      <c r="B77" t="s">
        <v>49</v>
      </c>
      <c r="C77">
        <v>6641</v>
      </c>
      <c r="D77">
        <v>1</v>
      </c>
      <c r="F77" s="29">
        <v>39937</v>
      </c>
      <c r="G77">
        <v>2009</v>
      </c>
      <c r="H77">
        <v>65.626999999999995</v>
      </c>
      <c r="I77">
        <v>204509.6</v>
      </c>
      <c r="J77">
        <f t="shared" si="0"/>
        <v>0.46291090811246721</v>
      </c>
    </row>
    <row r="78" spans="1:10" x14ac:dyDescent="0.25">
      <c r="A78" t="s">
        <v>36</v>
      </c>
      <c r="B78" t="s">
        <v>49</v>
      </c>
      <c r="C78">
        <v>6641</v>
      </c>
      <c r="D78">
        <v>1</v>
      </c>
      <c r="F78" s="29">
        <v>39938</v>
      </c>
      <c r="G78">
        <v>2009</v>
      </c>
      <c r="H78">
        <v>67.438000000000002</v>
      </c>
      <c r="I78">
        <v>206858.4</v>
      </c>
      <c r="J78">
        <f t="shared" si="0"/>
        <v>0.47280908541865863</v>
      </c>
    </row>
    <row r="79" spans="1:10" x14ac:dyDescent="0.25">
      <c r="A79" t="s">
        <v>36</v>
      </c>
      <c r="B79" t="s">
        <v>49</v>
      </c>
      <c r="C79">
        <v>6641</v>
      </c>
      <c r="D79">
        <v>1</v>
      </c>
      <c r="F79" s="29">
        <v>39939</v>
      </c>
      <c r="G79">
        <v>2009</v>
      </c>
      <c r="H79">
        <v>55.279000000000003</v>
      </c>
      <c r="I79">
        <v>208909.6</v>
      </c>
      <c r="J79">
        <f t="shared" si="0"/>
        <v>0.47733852041867503</v>
      </c>
    </row>
    <row r="80" spans="1:10" x14ac:dyDescent="0.25">
      <c r="A80" t="s">
        <v>36</v>
      </c>
      <c r="B80" t="s">
        <v>49</v>
      </c>
      <c r="C80">
        <v>6641</v>
      </c>
      <c r="D80">
        <v>1</v>
      </c>
      <c r="F80" s="29">
        <v>39940</v>
      </c>
      <c r="G80">
        <v>2009</v>
      </c>
      <c r="H80">
        <v>39.411999999999999</v>
      </c>
      <c r="I80">
        <v>154732.6</v>
      </c>
      <c r="J80">
        <f t="shared" si="0"/>
        <v>0.47582298790071359</v>
      </c>
    </row>
    <row r="81" spans="1:10" x14ac:dyDescent="0.25">
      <c r="A81" t="s">
        <v>36</v>
      </c>
      <c r="B81" t="s">
        <v>49</v>
      </c>
      <c r="C81">
        <v>6641</v>
      </c>
      <c r="D81">
        <v>1</v>
      </c>
      <c r="F81" s="29">
        <v>39941</v>
      </c>
      <c r="G81">
        <v>2009</v>
      </c>
      <c r="H81">
        <v>51.021000000000001</v>
      </c>
      <c r="I81">
        <v>160824</v>
      </c>
      <c r="J81">
        <f t="shared" si="0"/>
        <v>0.48168788171527666</v>
      </c>
    </row>
    <row r="82" spans="1:10" x14ac:dyDescent="0.25">
      <c r="A82" t="s">
        <v>36</v>
      </c>
      <c r="B82" t="s">
        <v>49</v>
      </c>
      <c r="C82">
        <v>6641</v>
      </c>
      <c r="D82">
        <v>1</v>
      </c>
      <c r="F82" s="29">
        <v>39942</v>
      </c>
      <c r="G82">
        <v>2009</v>
      </c>
      <c r="H82">
        <v>52.601999999999997</v>
      </c>
      <c r="I82">
        <v>198511.5</v>
      </c>
      <c r="J82">
        <f t="shared" si="0"/>
        <v>0.48493385096803504</v>
      </c>
    </row>
    <row r="83" spans="1:10" x14ac:dyDescent="0.25">
      <c r="A83" t="s">
        <v>36</v>
      </c>
      <c r="B83" t="s">
        <v>49</v>
      </c>
      <c r="C83">
        <v>6641</v>
      </c>
      <c r="D83">
        <v>1</v>
      </c>
      <c r="F83" s="29">
        <v>39943</v>
      </c>
      <c r="G83">
        <v>2009</v>
      </c>
      <c r="H83">
        <v>42.021999999999998</v>
      </c>
      <c r="I83">
        <v>179795.5</v>
      </c>
      <c r="J83">
        <f t="shared" si="0"/>
        <v>0.48605250385971466</v>
      </c>
    </row>
    <row r="84" spans="1:10" x14ac:dyDescent="0.25">
      <c r="A84" t="s">
        <v>36</v>
      </c>
      <c r="B84" t="s">
        <v>49</v>
      </c>
      <c r="C84">
        <v>6641</v>
      </c>
      <c r="D84">
        <v>1</v>
      </c>
      <c r="F84" s="29">
        <v>39944</v>
      </c>
      <c r="G84">
        <v>2009</v>
      </c>
      <c r="H84">
        <v>44.28</v>
      </c>
      <c r="I84">
        <v>160502.70000000001</v>
      </c>
      <c r="J84">
        <f t="shared" si="0"/>
        <v>0.49093895816893479</v>
      </c>
    </row>
    <row r="85" spans="1:10" x14ac:dyDescent="0.25">
      <c r="A85" t="s">
        <v>36</v>
      </c>
      <c r="B85" t="s">
        <v>49</v>
      </c>
      <c r="C85">
        <v>6641</v>
      </c>
      <c r="D85">
        <v>1</v>
      </c>
      <c r="F85" s="29">
        <v>39945</v>
      </c>
      <c r="G85">
        <v>2009</v>
      </c>
      <c r="H85">
        <v>35.948</v>
      </c>
      <c r="I85">
        <v>149919.1</v>
      </c>
      <c r="J85">
        <f t="shared" si="0"/>
        <v>0.49196655617989038</v>
      </c>
    </row>
    <row r="86" spans="1:10" x14ac:dyDescent="0.25">
      <c r="A86" t="s">
        <v>36</v>
      </c>
      <c r="B86" t="s">
        <v>49</v>
      </c>
      <c r="C86">
        <v>6641</v>
      </c>
      <c r="D86">
        <v>1</v>
      </c>
      <c r="F86" s="29">
        <v>39946</v>
      </c>
      <c r="G86">
        <v>2009</v>
      </c>
      <c r="H86">
        <v>40.277999999999999</v>
      </c>
      <c r="I86">
        <v>187152.2</v>
      </c>
      <c r="J86">
        <f t="shared" si="0"/>
        <v>0.49159625919822503</v>
      </c>
    </row>
    <row r="87" spans="1:10" x14ac:dyDescent="0.25">
      <c r="A87" t="s">
        <v>36</v>
      </c>
      <c r="B87" t="s">
        <v>49</v>
      </c>
      <c r="C87">
        <v>6641</v>
      </c>
      <c r="D87">
        <v>1</v>
      </c>
      <c r="F87" s="29">
        <v>39947</v>
      </c>
      <c r="G87">
        <v>2009</v>
      </c>
      <c r="H87">
        <v>40.106000000000002</v>
      </c>
      <c r="I87">
        <v>171958.3</v>
      </c>
      <c r="J87">
        <f t="shared" si="0"/>
        <v>0.4932835942056582</v>
      </c>
    </row>
    <row r="88" spans="1:10" x14ac:dyDescent="0.25">
      <c r="A88" t="s">
        <v>36</v>
      </c>
      <c r="B88" t="s">
        <v>49</v>
      </c>
      <c r="C88">
        <v>6641</v>
      </c>
      <c r="D88">
        <v>1</v>
      </c>
      <c r="F88" s="29">
        <v>39948</v>
      </c>
      <c r="G88">
        <v>2009</v>
      </c>
      <c r="H88">
        <v>34.667999999999999</v>
      </c>
      <c r="I88">
        <v>113204.663</v>
      </c>
      <c r="J88">
        <f t="shared" si="0"/>
        <v>0.49625872475929855</v>
      </c>
    </row>
    <row r="89" spans="1:10" x14ac:dyDescent="0.25">
      <c r="A89" t="s">
        <v>36</v>
      </c>
      <c r="B89" t="s">
        <v>49</v>
      </c>
      <c r="C89">
        <v>6641</v>
      </c>
      <c r="D89">
        <v>1</v>
      </c>
      <c r="F89" s="29">
        <v>39950</v>
      </c>
      <c r="G89">
        <v>2009</v>
      </c>
      <c r="H89">
        <v>4.2089999999999996</v>
      </c>
      <c r="I89">
        <v>26807.464</v>
      </c>
      <c r="J89">
        <f t="shared" si="0"/>
        <v>0.49530633476539332</v>
      </c>
    </row>
    <row r="90" spans="1:10" x14ac:dyDescent="0.25">
      <c r="A90" t="s">
        <v>36</v>
      </c>
      <c r="B90" t="s">
        <v>49</v>
      </c>
      <c r="C90">
        <v>6641</v>
      </c>
      <c r="D90">
        <v>1</v>
      </c>
      <c r="F90" s="29">
        <v>39951</v>
      </c>
      <c r="G90">
        <v>2009</v>
      </c>
      <c r="H90">
        <v>27.536999999999999</v>
      </c>
      <c r="I90">
        <v>138797</v>
      </c>
      <c r="J90">
        <f t="shared" si="0"/>
        <v>0.49361059644521138</v>
      </c>
    </row>
    <row r="91" spans="1:10" x14ac:dyDescent="0.25">
      <c r="A91" t="s">
        <v>36</v>
      </c>
      <c r="B91" t="s">
        <v>49</v>
      </c>
      <c r="C91">
        <v>6641</v>
      </c>
      <c r="D91">
        <v>1</v>
      </c>
      <c r="F91" s="29">
        <v>39952</v>
      </c>
      <c r="G91">
        <v>2009</v>
      </c>
      <c r="H91">
        <v>28.908000000000001</v>
      </c>
      <c r="I91">
        <v>143067.5</v>
      </c>
      <c r="J91">
        <f t="shared" si="0"/>
        <v>0.49255746243124954</v>
      </c>
    </row>
    <row r="92" spans="1:10" x14ac:dyDescent="0.25">
      <c r="A92" t="s">
        <v>36</v>
      </c>
      <c r="B92" t="s">
        <v>49</v>
      </c>
      <c r="C92">
        <v>6641</v>
      </c>
      <c r="D92">
        <v>1</v>
      </c>
      <c r="F92" s="29">
        <v>39953</v>
      </c>
      <c r="G92">
        <v>2009</v>
      </c>
      <c r="H92">
        <v>29.582999999999998</v>
      </c>
      <c r="I92">
        <v>143607.1</v>
      </c>
      <c r="J92">
        <f t="shared" si="0"/>
        <v>0.49154543187641392</v>
      </c>
    </row>
    <row r="93" spans="1:10" x14ac:dyDescent="0.25">
      <c r="A93" t="s">
        <v>36</v>
      </c>
      <c r="B93" t="s">
        <v>49</v>
      </c>
      <c r="C93">
        <v>6641</v>
      </c>
      <c r="D93">
        <v>1</v>
      </c>
      <c r="F93" s="29">
        <v>39954</v>
      </c>
      <c r="G93">
        <v>2009</v>
      </c>
      <c r="H93">
        <v>40.566000000000003</v>
      </c>
      <c r="I93">
        <v>187002.8</v>
      </c>
      <c r="J93">
        <f t="shared" si="0"/>
        <v>0.49102292013956794</v>
      </c>
    </row>
    <row r="94" spans="1:10" x14ac:dyDescent="0.25">
      <c r="A94" t="s">
        <v>36</v>
      </c>
      <c r="B94" t="s">
        <v>49</v>
      </c>
      <c r="C94">
        <v>6641</v>
      </c>
      <c r="D94">
        <v>1</v>
      </c>
      <c r="F94" s="29">
        <v>39955</v>
      </c>
      <c r="G94">
        <v>2009</v>
      </c>
      <c r="H94">
        <v>42.058999999999997</v>
      </c>
      <c r="I94">
        <v>184911.3</v>
      </c>
      <c r="J94">
        <f t="shared" si="0"/>
        <v>0.49114987864669263</v>
      </c>
    </row>
    <row r="95" spans="1:10" x14ac:dyDescent="0.25">
      <c r="A95" t="s">
        <v>36</v>
      </c>
      <c r="B95" t="s">
        <v>49</v>
      </c>
      <c r="C95">
        <v>6641</v>
      </c>
      <c r="D95">
        <v>1</v>
      </c>
      <c r="F95" s="29">
        <v>39956</v>
      </c>
      <c r="G95">
        <v>2009</v>
      </c>
      <c r="H95">
        <v>40.351999999999997</v>
      </c>
      <c r="I95">
        <v>184841.9</v>
      </c>
      <c r="J95">
        <f t="shared" ref="J95:J158" si="1">(SUM(H66:H95)*2000)/SUM(I66:I95)</f>
        <v>0.49014949514531725</v>
      </c>
    </row>
    <row r="96" spans="1:10" x14ac:dyDescent="0.25">
      <c r="A96" t="s">
        <v>36</v>
      </c>
      <c r="B96" t="s">
        <v>49</v>
      </c>
      <c r="C96">
        <v>6641</v>
      </c>
      <c r="D96">
        <v>1</v>
      </c>
      <c r="F96" s="29">
        <v>39957</v>
      </c>
      <c r="G96">
        <v>2009</v>
      </c>
      <c r="H96">
        <v>50.557000000000002</v>
      </c>
      <c r="I96">
        <v>181413.8</v>
      </c>
      <c r="J96">
        <f t="shared" si="1"/>
        <v>0.49579261484378828</v>
      </c>
    </row>
    <row r="97" spans="1:10" x14ac:dyDescent="0.25">
      <c r="A97" t="s">
        <v>36</v>
      </c>
      <c r="B97" t="s">
        <v>49</v>
      </c>
      <c r="C97">
        <v>6641</v>
      </c>
      <c r="D97">
        <v>1</v>
      </c>
      <c r="F97" s="29">
        <v>39958</v>
      </c>
      <c r="G97">
        <v>2009</v>
      </c>
      <c r="H97">
        <v>42.456000000000003</v>
      </c>
      <c r="I97">
        <v>179237.7</v>
      </c>
      <c r="J97">
        <f t="shared" si="1"/>
        <v>0.49745588744845926</v>
      </c>
    </row>
    <row r="98" spans="1:10" x14ac:dyDescent="0.25">
      <c r="A98" t="s">
        <v>36</v>
      </c>
      <c r="B98" t="s">
        <v>49</v>
      </c>
      <c r="C98">
        <v>6641</v>
      </c>
      <c r="D98">
        <v>1</v>
      </c>
      <c r="F98" s="29">
        <v>39959</v>
      </c>
      <c r="G98">
        <v>2009</v>
      </c>
      <c r="H98">
        <v>43.593000000000004</v>
      </c>
      <c r="I98">
        <v>183639</v>
      </c>
      <c r="J98">
        <f t="shared" si="1"/>
        <v>0.4999386058805389</v>
      </c>
    </row>
    <row r="99" spans="1:10" x14ac:dyDescent="0.25">
      <c r="A99" t="s">
        <v>36</v>
      </c>
      <c r="B99" t="s">
        <v>49</v>
      </c>
      <c r="C99">
        <v>6641</v>
      </c>
      <c r="D99">
        <v>1</v>
      </c>
      <c r="F99" s="29">
        <v>39960</v>
      </c>
      <c r="G99">
        <v>2009</v>
      </c>
      <c r="H99">
        <v>46.356999999999999</v>
      </c>
      <c r="I99">
        <v>192255</v>
      </c>
      <c r="J99">
        <f t="shared" si="1"/>
        <v>0.50279204169305325</v>
      </c>
    </row>
    <row r="100" spans="1:10" x14ac:dyDescent="0.25">
      <c r="A100" t="s">
        <v>36</v>
      </c>
      <c r="B100" t="s">
        <v>49</v>
      </c>
      <c r="C100">
        <v>6641</v>
      </c>
      <c r="D100">
        <v>1</v>
      </c>
      <c r="F100" s="29">
        <v>39961</v>
      </c>
      <c r="G100">
        <v>2009</v>
      </c>
      <c r="H100">
        <v>50.006999999999998</v>
      </c>
      <c r="I100">
        <v>184840.3</v>
      </c>
      <c r="J100">
        <f t="shared" si="1"/>
        <v>0.50818957064281145</v>
      </c>
    </row>
    <row r="101" spans="1:10" x14ac:dyDescent="0.25">
      <c r="A101" t="s">
        <v>36</v>
      </c>
      <c r="B101" t="s">
        <v>49</v>
      </c>
      <c r="C101">
        <v>6641</v>
      </c>
      <c r="D101">
        <v>1</v>
      </c>
      <c r="F101" s="29">
        <v>39962</v>
      </c>
      <c r="G101">
        <v>2009</v>
      </c>
      <c r="H101">
        <v>41.581000000000003</v>
      </c>
      <c r="I101">
        <v>189433.8</v>
      </c>
      <c r="J101">
        <f t="shared" si="1"/>
        <v>0.50616223887213774</v>
      </c>
    </row>
    <row r="102" spans="1:10" x14ac:dyDescent="0.25">
      <c r="A102" t="s">
        <v>36</v>
      </c>
      <c r="B102" t="s">
        <v>49</v>
      </c>
      <c r="C102">
        <v>6641</v>
      </c>
      <c r="D102">
        <v>1</v>
      </c>
      <c r="F102" s="29">
        <v>39963</v>
      </c>
      <c r="G102">
        <v>2009</v>
      </c>
      <c r="H102">
        <v>44.436999999999998</v>
      </c>
      <c r="I102">
        <v>171000.5</v>
      </c>
      <c r="J102">
        <f t="shared" si="1"/>
        <v>0.50194089301314826</v>
      </c>
    </row>
    <row r="103" spans="1:10" x14ac:dyDescent="0.25">
      <c r="A103" t="s">
        <v>36</v>
      </c>
      <c r="B103" t="s">
        <v>49</v>
      </c>
      <c r="C103">
        <v>6641</v>
      </c>
      <c r="D103">
        <v>1</v>
      </c>
      <c r="F103" s="29">
        <v>39964</v>
      </c>
      <c r="G103">
        <v>2009</v>
      </c>
      <c r="H103">
        <v>37.777000000000001</v>
      </c>
      <c r="I103">
        <v>182173.2</v>
      </c>
      <c r="J103">
        <f t="shared" si="1"/>
        <v>0.49513010188354145</v>
      </c>
    </row>
    <row r="104" spans="1:10" x14ac:dyDescent="0.25">
      <c r="A104" t="s">
        <v>36</v>
      </c>
      <c r="B104" t="s">
        <v>49</v>
      </c>
      <c r="C104">
        <v>6641</v>
      </c>
      <c r="D104">
        <v>1</v>
      </c>
      <c r="F104" s="29">
        <v>39965</v>
      </c>
      <c r="G104">
        <v>2009</v>
      </c>
      <c r="H104">
        <v>37.655999999999999</v>
      </c>
      <c r="I104">
        <v>175497.2</v>
      </c>
      <c r="J104">
        <f t="shared" si="1"/>
        <v>0.49424625192370675</v>
      </c>
    </row>
    <row r="105" spans="1:10" x14ac:dyDescent="0.25">
      <c r="A105" t="s">
        <v>36</v>
      </c>
      <c r="B105" t="s">
        <v>49</v>
      </c>
      <c r="C105">
        <v>6641</v>
      </c>
      <c r="D105">
        <v>1</v>
      </c>
      <c r="F105" s="29">
        <v>39966</v>
      </c>
      <c r="G105">
        <v>2009</v>
      </c>
      <c r="H105">
        <v>34.112000000000002</v>
      </c>
      <c r="I105">
        <v>163526.24</v>
      </c>
      <c r="J105">
        <f t="shared" si="1"/>
        <v>0.49393376757850888</v>
      </c>
    </row>
    <row r="106" spans="1:10" x14ac:dyDescent="0.25">
      <c r="A106" t="s">
        <v>36</v>
      </c>
      <c r="B106" t="s">
        <v>49</v>
      </c>
      <c r="C106">
        <v>6641</v>
      </c>
      <c r="D106">
        <v>1</v>
      </c>
      <c r="F106" s="29">
        <v>39967</v>
      </c>
      <c r="G106">
        <v>2009</v>
      </c>
      <c r="H106">
        <v>41.945999999999998</v>
      </c>
      <c r="I106">
        <v>162397.20000000001</v>
      </c>
      <c r="J106">
        <f t="shared" si="1"/>
        <v>0.49390384755667627</v>
      </c>
    </row>
    <row r="107" spans="1:10" x14ac:dyDescent="0.25">
      <c r="A107" t="s">
        <v>36</v>
      </c>
      <c r="B107" t="s">
        <v>49</v>
      </c>
      <c r="C107">
        <v>6641</v>
      </c>
      <c r="D107">
        <v>1</v>
      </c>
      <c r="F107" s="29">
        <v>39968</v>
      </c>
      <c r="G107">
        <v>2009</v>
      </c>
      <c r="H107">
        <v>37.322000000000003</v>
      </c>
      <c r="I107">
        <v>166526.5</v>
      </c>
      <c r="J107">
        <f t="shared" si="1"/>
        <v>0.48638399589065884</v>
      </c>
    </row>
    <row r="108" spans="1:10" x14ac:dyDescent="0.25">
      <c r="A108" t="s">
        <v>36</v>
      </c>
      <c r="B108" t="s">
        <v>49</v>
      </c>
      <c r="C108">
        <v>6641</v>
      </c>
      <c r="D108">
        <v>1</v>
      </c>
      <c r="F108" s="29">
        <v>39969</v>
      </c>
      <c r="G108">
        <v>2009</v>
      </c>
      <c r="H108">
        <v>36.921999999999997</v>
      </c>
      <c r="I108">
        <v>170081.8</v>
      </c>
      <c r="J108">
        <f t="shared" si="1"/>
        <v>0.47774917796381683</v>
      </c>
    </row>
    <row r="109" spans="1:10" x14ac:dyDescent="0.25">
      <c r="A109" t="s">
        <v>36</v>
      </c>
      <c r="B109" t="s">
        <v>49</v>
      </c>
      <c r="C109">
        <v>6641</v>
      </c>
      <c r="D109">
        <v>1</v>
      </c>
      <c r="F109" s="29">
        <v>39970</v>
      </c>
      <c r="G109">
        <v>2009</v>
      </c>
      <c r="H109">
        <v>36.14</v>
      </c>
      <c r="I109">
        <v>164036</v>
      </c>
      <c r="J109">
        <f t="shared" si="1"/>
        <v>0.47434838725663092</v>
      </c>
    </row>
    <row r="110" spans="1:10" x14ac:dyDescent="0.25">
      <c r="A110" t="s">
        <v>36</v>
      </c>
      <c r="B110" t="s">
        <v>49</v>
      </c>
      <c r="C110">
        <v>6641</v>
      </c>
      <c r="D110">
        <v>1</v>
      </c>
      <c r="F110" s="29">
        <v>39971</v>
      </c>
      <c r="G110">
        <v>2009</v>
      </c>
      <c r="H110">
        <v>46.104999999999997</v>
      </c>
      <c r="I110">
        <v>172671</v>
      </c>
      <c r="J110">
        <f t="shared" si="1"/>
        <v>0.47532973730991762</v>
      </c>
    </row>
    <row r="111" spans="1:10" x14ac:dyDescent="0.25">
      <c r="A111" t="s">
        <v>36</v>
      </c>
      <c r="B111" t="s">
        <v>49</v>
      </c>
      <c r="C111">
        <v>6641</v>
      </c>
      <c r="D111">
        <v>1</v>
      </c>
      <c r="F111" s="29">
        <v>39972</v>
      </c>
      <c r="G111">
        <v>2009</v>
      </c>
      <c r="H111">
        <v>53.901000000000003</v>
      </c>
      <c r="I111">
        <v>179964.9</v>
      </c>
      <c r="J111">
        <f t="shared" si="1"/>
        <v>0.47466058702845004</v>
      </c>
    </row>
    <row r="112" spans="1:10" x14ac:dyDescent="0.25">
      <c r="A112" t="s">
        <v>36</v>
      </c>
      <c r="B112" t="s">
        <v>49</v>
      </c>
      <c r="C112">
        <v>6641</v>
      </c>
      <c r="D112">
        <v>1</v>
      </c>
      <c r="F112" s="29">
        <v>39973</v>
      </c>
      <c r="G112">
        <v>2009</v>
      </c>
      <c r="H112">
        <v>50.332999999999998</v>
      </c>
      <c r="I112">
        <v>189657.7</v>
      </c>
      <c r="J112">
        <f t="shared" si="1"/>
        <v>0.47459322648105035</v>
      </c>
    </row>
    <row r="113" spans="1:10" x14ac:dyDescent="0.25">
      <c r="A113" t="s">
        <v>36</v>
      </c>
      <c r="B113" t="s">
        <v>49</v>
      </c>
      <c r="C113">
        <v>6641</v>
      </c>
      <c r="D113">
        <v>1</v>
      </c>
      <c r="F113" s="29">
        <v>39974</v>
      </c>
      <c r="G113">
        <v>2009</v>
      </c>
      <c r="H113">
        <v>39.786000000000001</v>
      </c>
      <c r="I113">
        <v>193057.3</v>
      </c>
      <c r="J113">
        <f t="shared" si="1"/>
        <v>0.47243709392930189</v>
      </c>
    </row>
    <row r="114" spans="1:10" x14ac:dyDescent="0.25">
      <c r="A114" t="s">
        <v>36</v>
      </c>
      <c r="B114" t="s">
        <v>49</v>
      </c>
      <c r="C114">
        <v>6641</v>
      </c>
      <c r="D114">
        <v>1</v>
      </c>
      <c r="F114" s="29">
        <v>39975</v>
      </c>
      <c r="G114">
        <v>2009</v>
      </c>
      <c r="H114">
        <v>38.113</v>
      </c>
      <c r="I114">
        <v>163748.20000000001</v>
      </c>
      <c r="J114">
        <f t="shared" si="1"/>
        <v>0.46966165149562483</v>
      </c>
    </row>
    <row r="115" spans="1:10" x14ac:dyDescent="0.25">
      <c r="A115" t="s">
        <v>36</v>
      </c>
      <c r="B115" t="s">
        <v>49</v>
      </c>
      <c r="C115">
        <v>6641</v>
      </c>
      <c r="D115">
        <v>1</v>
      </c>
      <c r="F115" s="29">
        <v>39976</v>
      </c>
      <c r="G115">
        <v>2009</v>
      </c>
      <c r="H115">
        <v>31.193999999999999</v>
      </c>
      <c r="I115">
        <v>156705</v>
      </c>
      <c r="J115">
        <f t="shared" si="1"/>
        <v>0.46712426639937327</v>
      </c>
    </row>
    <row r="116" spans="1:10" x14ac:dyDescent="0.25">
      <c r="A116" t="s">
        <v>36</v>
      </c>
      <c r="B116" t="s">
        <v>49</v>
      </c>
      <c r="C116">
        <v>6641</v>
      </c>
      <c r="D116">
        <v>1</v>
      </c>
      <c r="F116" s="29">
        <v>39977</v>
      </c>
      <c r="G116">
        <v>2009</v>
      </c>
      <c r="H116">
        <v>33.383000000000003</v>
      </c>
      <c r="I116">
        <v>163555.20000000001</v>
      </c>
      <c r="J116">
        <f t="shared" si="1"/>
        <v>0.46656854705748013</v>
      </c>
    </row>
    <row r="117" spans="1:10" x14ac:dyDescent="0.25">
      <c r="A117" t="s">
        <v>36</v>
      </c>
      <c r="B117" t="s">
        <v>49</v>
      </c>
      <c r="C117">
        <v>6641</v>
      </c>
      <c r="D117">
        <v>1</v>
      </c>
      <c r="F117" s="29">
        <v>39978</v>
      </c>
      <c r="G117">
        <v>2009</v>
      </c>
      <c r="H117">
        <v>33.06</v>
      </c>
      <c r="I117">
        <v>156074</v>
      </c>
      <c r="J117">
        <f t="shared" si="1"/>
        <v>0.46522260690306616</v>
      </c>
    </row>
    <row r="118" spans="1:10" x14ac:dyDescent="0.25">
      <c r="A118" t="s">
        <v>36</v>
      </c>
      <c r="B118" t="s">
        <v>49</v>
      </c>
      <c r="C118">
        <v>6641</v>
      </c>
      <c r="D118">
        <v>1</v>
      </c>
      <c r="F118" s="29">
        <v>39979</v>
      </c>
      <c r="G118">
        <v>2009</v>
      </c>
      <c r="H118">
        <v>31.51</v>
      </c>
      <c r="I118">
        <v>161040.9</v>
      </c>
      <c r="J118">
        <f t="shared" si="1"/>
        <v>0.45952169618825101</v>
      </c>
    </row>
    <row r="119" spans="1:10" x14ac:dyDescent="0.25">
      <c r="A119" t="s">
        <v>36</v>
      </c>
      <c r="B119" t="s">
        <v>49</v>
      </c>
      <c r="C119">
        <v>6641</v>
      </c>
      <c r="D119">
        <v>1</v>
      </c>
      <c r="F119" s="29">
        <v>39980</v>
      </c>
      <c r="G119">
        <v>2009</v>
      </c>
      <c r="H119">
        <v>37.090000000000003</v>
      </c>
      <c r="I119">
        <v>171309.7</v>
      </c>
      <c r="J119">
        <f t="shared" si="1"/>
        <v>0.45939758758965099</v>
      </c>
    </row>
    <row r="120" spans="1:10" x14ac:dyDescent="0.25">
      <c r="A120" t="s">
        <v>36</v>
      </c>
      <c r="B120" t="s">
        <v>49</v>
      </c>
      <c r="C120">
        <v>6641</v>
      </c>
      <c r="D120">
        <v>1</v>
      </c>
      <c r="F120" s="29">
        <v>39981</v>
      </c>
      <c r="G120">
        <v>2009</v>
      </c>
      <c r="H120">
        <v>43.383000000000003</v>
      </c>
      <c r="I120">
        <v>188351.2</v>
      </c>
      <c r="J120">
        <f t="shared" si="1"/>
        <v>0.46111244831873099</v>
      </c>
    </row>
    <row r="121" spans="1:10" x14ac:dyDescent="0.25">
      <c r="A121" t="s">
        <v>36</v>
      </c>
      <c r="B121" t="s">
        <v>49</v>
      </c>
      <c r="C121">
        <v>6641</v>
      </c>
      <c r="D121">
        <v>1</v>
      </c>
      <c r="F121" s="29">
        <v>39982</v>
      </c>
      <c r="G121">
        <v>2009</v>
      </c>
      <c r="H121">
        <v>43.914000000000001</v>
      </c>
      <c r="I121">
        <v>185684.6</v>
      </c>
      <c r="J121">
        <f t="shared" si="1"/>
        <v>0.46308658109956019</v>
      </c>
    </row>
    <row r="122" spans="1:10" x14ac:dyDescent="0.25">
      <c r="A122" t="s">
        <v>36</v>
      </c>
      <c r="B122" t="s">
        <v>49</v>
      </c>
      <c r="C122">
        <v>6641</v>
      </c>
      <c r="D122">
        <v>1</v>
      </c>
      <c r="F122" s="29">
        <v>39983</v>
      </c>
      <c r="G122">
        <v>2009</v>
      </c>
      <c r="H122">
        <v>46.475999999999999</v>
      </c>
      <c r="I122">
        <v>193612.7</v>
      </c>
      <c r="J122">
        <f t="shared" si="1"/>
        <v>0.46509273113038757</v>
      </c>
    </row>
    <row r="123" spans="1:10" x14ac:dyDescent="0.25">
      <c r="A123" t="s">
        <v>36</v>
      </c>
      <c r="B123" t="s">
        <v>49</v>
      </c>
      <c r="C123">
        <v>6641</v>
      </c>
      <c r="D123">
        <v>1</v>
      </c>
      <c r="F123" s="29">
        <v>39984</v>
      </c>
      <c r="G123">
        <v>2009</v>
      </c>
      <c r="H123">
        <v>46.362000000000002</v>
      </c>
      <c r="I123">
        <v>199284.3</v>
      </c>
      <c r="J123">
        <f t="shared" si="1"/>
        <v>0.46619995878602005</v>
      </c>
    </row>
    <row r="124" spans="1:10" x14ac:dyDescent="0.25">
      <c r="A124" t="s">
        <v>36</v>
      </c>
      <c r="B124" t="s">
        <v>49</v>
      </c>
      <c r="C124">
        <v>6641</v>
      </c>
      <c r="D124">
        <v>1</v>
      </c>
      <c r="F124" s="29">
        <v>39985</v>
      </c>
      <c r="G124">
        <v>2009</v>
      </c>
      <c r="H124">
        <v>43.293999999999997</v>
      </c>
      <c r="I124">
        <v>186944.1</v>
      </c>
      <c r="J124">
        <f t="shared" si="1"/>
        <v>0.4664865077293589</v>
      </c>
    </row>
    <row r="125" spans="1:10" x14ac:dyDescent="0.25">
      <c r="A125" t="s">
        <v>36</v>
      </c>
      <c r="B125" t="s">
        <v>49</v>
      </c>
      <c r="C125">
        <v>6641</v>
      </c>
      <c r="D125">
        <v>1</v>
      </c>
      <c r="F125" s="29">
        <v>39986</v>
      </c>
      <c r="G125">
        <v>2009</v>
      </c>
      <c r="H125">
        <v>45.008000000000003</v>
      </c>
      <c r="I125">
        <v>190885.3</v>
      </c>
      <c r="J125">
        <f t="shared" si="1"/>
        <v>0.46770728578016418</v>
      </c>
    </row>
    <row r="126" spans="1:10" x14ac:dyDescent="0.25">
      <c r="A126" t="s">
        <v>36</v>
      </c>
      <c r="B126" t="s">
        <v>49</v>
      </c>
      <c r="C126">
        <v>6641</v>
      </c>
      <c r="D126">
        <v>1</v>
      </c>
      <c r="F126" s="29">
        <v>39987</v>
      </c>
      <c r="G126">
        <v>2009</v>
      </c>
      <c r="H126">
        <v>45.927999999999997</v>
      </c>
      <c r="I126">
        <v>194473.1</v>
      </c>
      <c r="J126">
        <f t="shared" si="1"/>
        <v>0.46482527168574361</v>
      </c>
    </row>
    <row r="127" spans="1:10" x14ac:dyDescent="0.25">
      <c r="A127" t="s">
        <v>36</v>
      </c>
      <c r="B127" t="s">
        <v>49</v>
      </c>
      <c r="C127">
        <v>6641</v>
      </c>
      <c r="D127">
        <v>1</v>
      </c>
      <c r="F127" s="29">
        <v>39988</v>
      </c>
      <c r="G127">
        <v>2009</v>
      </c>
      <c r="H127">
        <v>46.331000000000003</v>
      </c>
      <c r="I127">
        <v>193160.3</v>
      </c>
      <c r="J127">
        <f t="shared" si="1"/>
        <v>0.46506442668484577</v>
      </c>
    </row>
    <row r="128" spans="1:10" x14ac:dyDescent="0.25">
      <c r="A128" t="s">
        <v>36</v>
      </c>
      <c r="B128" t="s">
        <v>49</v>
      </c>
      <c r="C128">
        <v>6641</v>
      </c>
      <c r="D128">
        <v>1</v>
      </c>
      <c r="F128" s="29">
        <v>39989</v>
      </c>
      <c r="G128">
        <v>2009</v>
      </c>
      <c r="H128">
        <v>45.176000000000002</v>
      </c>
      <c r="I128">
        <v>189742.8</v>
      </c>
      <c r="J128">
        <f t="shared" si="1"/>
        <v>0.46512559236334255</v>
      </c>
    </row>
    <row r="129" spans="1:10" x14ac:dyDescent="0.25">
      <c r="A129" t="s">
        <v>36</v>
      </c>
      <c r="B129" t="s">
        <v>49</v>
      </c>
      <c r="C129">
        <v>6641</v>
      </c>
      <c r="D129">
        <v>1</v>
      </c>
      <c r="F129" s="29">
        <v>39990</v>
      </c>
      <c r="G129">
        <v>2009</v>
      </c>
      <c r="H129">
        <v>41.494</v>
      </c>
      <c r="I129">
        <v>180912.4</v>
      </c>
      <c r="J129">
        <f t="shared" si="1"/>
        <v>0.4642922633513149</v>
      </c>
    </row>
    <row r="130" spans="1:10" x14ac:dyDescent="0.25">
      <c r="A130" t="s">
        <v>36</v>
      </c>
      <c r="B130" t="s">
        <v>49</v>
      </c>
      <c r="C130">
        <v>6641</v>
      </c>
      <c r="D130">
        <v>1</v>
      </c>
      <c r="F130" s="29">
        <v>39991</v>
      </c>
      <c r="G130">
        <v>2009</v>
      </c>
      <c r="H130">
        <v>44.308</v>
      </c>
      <c r="I130">
        <v>197569.2</v>
      </c>
      <c r="J130">
        <f t="shared" si="1"/>
        <v>0.46105899547100426</v>
      </c>
    </row>
    <row r="131" spans="1:10" x14ac:dyDescent="0.25">
      <c r="A131" t="s">
        <v>36</v>
      </c>
      <c r="B131" t="s">
        <v>49</v>
      </c>
      <c r="C131">
        <v>6641</v>
      </c>
      <c r="D131">
        <v>1</v>
      </c>
      <c r="F131" s="29">
        <v>39992</v>
      </c>
      <c r="G131">
        <v>2009</v>
      </c>
      <c r="H131">
        <v>39.792999999999999</v>
      </c>
      <c r="I131">
        <v>193074.2</v>
      </c>
      <c r="J131">
        <f t="shared" si="1"/>
        <v>0.46007808880332907</v>
      </c>
    </row>
    <row r="132" spans="1:10" x14ac:dyDescent="0.25">
      <c r="A132" t="s">
        <v>36</v>
      </c>
      <c r="B132" t="s">
        <v>49</v>
      </c>
      <c r="C132">
        <v>6641</v>
      </c>
      <c r="D132">
        <v>1</v>
      </c>
      <c r="F132" s="29">
        <v>39993</v>
      </c>
      <c r="G132">
        <v>2009</v>
      </c>
      <c r="H132">
        <v>33.811</v>
      </c>
      <c r="I132">
        <v>166061.5</v>
      </c>
      <c r="J132">
        <f t="shared" si="1"/>
        <v>0.45653166456049404</v>
      </c>
    </row>
    <row r="133" spans="1:10" x14ac:dyDescent="0.25">
      <c r="A133" t="s">
        <v>36</v>
      </c>
      <c r="B133" t="s">
        <v>49</v>
      </c>
      <c r="C133">
        <v>6641</v>
      </c>
      <c r="D133">
        <v>1</v>
      </c>
      <c r="F133" s="29">
        <v>39994</v>
      </c>
      <c r="G133">
        <v>2009</v>
      </c>
      <c r="H133">
        <v>26.859000000000002</v>
      </c>
      <c r="I133">
        <v>136344.6</v>
      </c>
      <c r="J133">
        <f t="shared" si="1"/>
        <v>0.4563594441088063</v>
      </c>
    </row>
    <row r="134" spans="1:10" x14ac:dyDescent="0.25">
      <c r="A134" t="s">
        <v>36</v>
      </c>
      <c r="B134" t="s">
        <v>49</v>
      </c>
      <c r="C134">
        <v>6641</v>
      </c>
      <c r="D134">
        <v>1</v>
      </c>
      <c r="F134" s="29">
        <v>39995</v>
      </c>
      <c r="G134">
        <v>2009</v>
      </c>
      <c r="H134">
        <v>29.128</v>
      </c>
      <c r="I134">
        <v>135390.79999999999</v>
      </c>
      <c r="J134">
        <f t="shared" si="1"/>
        <v>0.4565962408516589</v>
      </c>
    </row>
    <row r="135" spans="1:10" x14ac:dyDescent="0.25">
      <c r="A135" t="s">
        <v>36</v>
      </c>
      <c r="B135" t="s">
        <v>49</v>
      </c>
      <c r="C135">
        <v>6641</v>
      </c>
      <c r="D135">
        <v>1</v>
      </c>
      <c r="F135" s="29">
        <v>39996</v>
      </c>
      <c r="G135">
        <v>2009</v>
      </c>
      <c r="H135">
        <v>32.787999999999997</v>
      </c>
      <c r="I135">
        <v>137329</v>
      </c>
      <c r="J135">
        <f t="shared" si="1"/>
        <v>0.45837375830101473</v>
      </c>
    </row>
    <row r="136" spans="1:10" x14ac:dyDescent="0.25">
      <c r="A136" t="s">
        <v>36</v>
      </c>
      <c r="B136" t="s">
        <v>49</v>
      </c>
      <c r="C136">
        <v>6641</v>
      </c>
      <c r="D136">
        <v>1</v>
      </c>
      <c r="F136" s="29">
        <v>39997</v>
      </c>
      <c r="G136">
        <v>2009</v>
      </c>
      <c r="H136">
        <v>58.756999999999998</v>
      </c>
      <c r="I136">
        <v>181361.1</v>
      </c>
      <c r="J136">
        <f t="shared" si="1"/>
        <v>0.4631144499912847</v>
      </c>
    </row>
    <row r="137" spans="1:10" x14ac:dyDescent="0.25">
      <c r="A137" t="s">
        <v>36</v>
      </c>
      <c r="B137" t="s">
        <v>49</v>
      </c>
      <c r="C137">
        <v>6641</v>
      </c>
      <c r="D137">
        <v>1</v>
      </c>
      <c r="F137" s="29">
        <v>39998</v>
      </c>
      <c r="G137">
        <v>2009</v>
      </c>
      <c r="H137">
        <v>37.828000000000003</v>
      </c>
      <c r="I137">
        <v>175947.7</v>
      </c>
      <c r="J137">
        <f t="shared" si="1"/>
        <v>0.4624783310863837</v>
      </c>
    </row>
    <row r="138" spans="1:10" x14ac:dyDescent="0.25">
      <c r="A138" t="s">
        <v>36</v>
      </c>
      <c r="B138" t="s">
        <v>49</v>
      </c>
      <c r="C138">
        <v>6641</v>
      </c>
      <c r="D138">
        <v>1</v>
      </c>
      <c r="F138" s="29">
        <v>39999</v>
      </c>
      <c r="G138">
        <v>2009</v>
      </c>
      <c r="H138">
        <v>33.207000000000001</v>
      </c>
      <c r="I138">
        <v>155354</v>
      </c>
      <c r="J138">
        <f t="shared" si="1"/>
        <v>0.46236055534434473</v>
      </c>
    </row>
    <row r="139" spans="1:10" x14ac:dyDescent="0.25">
      <c r="A139" t="s">
        <v>36</v>
      </c>
      <c r="B139" t="s">
        <v>49</v>
      </c>
      <c r="C139">
        <v>6641</v>
      </c>
      <c r="D139">
        <v>1</v>
      </c>
      <c r="F139" s="29">
        <v>40000</v>
      </c>
      <c r="G139">
        <v>2009</v>
      </c>
      <c r="H139">
        <v>36.957000000000001</v>
      </c>
      <c r="I139">
        <v>171774.2</v>
      </c>
      <c r="J139">
        <f t="shared" si="1"/>
        <v>0.46199107743125389</v>
      </c>
    </row>
    <row r="140" spans="1:10" x14ac:dyDescent="0.25">
      <c r="A140" t="s">
        <v>36</v>
      </c>
      <c r="B140" t="s">
        <v>49</v>
      </c>
      <c r="C140">
        <v>6641</v>
      </c>
      <c r="D140">
        <v>1</v>
      </c>
      <c r="F140" s="29">
        <v>40001</v>
      </c>
      <c r="G140">
        <v>2009</v>
      </c>
      <c r="H140">
        <v>40.406999999999996</v>
      </c>
      <c r="I140">
        <v>187229.5</v>
      </c>
      <c r="J140">
        <f t="shared" si="1"/>
        <v>0.45855603709114023</v>
      </c>
    </row>
    <row r="141" spans="1:10" x14ac:dyDescent="0.25">
      <c r="A141" t="s">
        <v>36</v>
      </c>
      <c r="B141" t="s">
        <v>49</v>
      </c>
      <c r="C141">
        <v>6641</v>
      </c>
      <c r="D141">
        <v>1</v>
      </c>
      <c r="F141" s="29">
        <v>40002</v>
      </c>
      <c r="G141">
        <v>2009</v>
      </c>
      <c r="H141">
        <v>41.1</v>
      </c>
      <c r="I141">
        <v>188122.5</v>
      </c>
      <c r="J141">
        <f t="shared" si="1"/>
        <v>0.45300265600778672</v>
      </c>
    </row>
    <row r="142" spans="1:10" x14ac:dyDescent="0.25">
      <c r="A142" t="s">
        <v>36</v>
      </c>
      <c r="B142" t="s">
        <v>49</v>
      </c>
      <c r="C142">
        <v>6641</v>
      </c>
      <c r="D142">
        <v>1</v>
      </c>
      <c r="F142" s="29">
        <v>40003</v>
      </c>
      <c r="G142">
        <v>2009</v>
      </c>
      <c r="H142">
        <v>57.317999999999998</v>
      </c>
      <c r="I142">
        <v>199889.1</v>
      </c>
      <c r="J142">
        <f t="shared" si="1"/>
        <v>0.45476600487515234</v>
      </c>
    </row>
    <row r="143" spans="1:10" x14ac:dyDescent="0.25">
      <c r="A143" t="s">
        <v>36</v>
      </c>
      <c r="B143" t="s">
        <v>49</v>
      </c>
      <c r="C143">
        <v>6641</v>
      </c>
      <c r="D143">
        <v>1</v>
      </c>
      <c r="F143" s="29">
        <v>40004</v>
      </c>
      <c r="G143">
        <v>2009</v>
      </c>
      <c r="H143">
        <v>47.064</v>
      </c>
      <c r="I143">
        <v>203659.3</v>
      </c>
      <c r="J143">
        <f t="shared" si="1"/>
        <v>0.45660112689188731</v>
      </c>
    </row>
    <row r="144" spans="1:10" x14ac:dyDescent="0.25">
      <c r="A144" t="s">
        <v>36</v>
      </c>
      <c r="B144" t="s">
        <v>49</v>
      </c>
      <c r="C144">
        <v>6641</v>
      </c>
      <c r="D144">
        <v>1</v>
      </c>
      <c r="F144" s="29">
        <v>40005</v>
      </c>
      <c r="G144">
        <v>2009</v>
      </c>
      <c r="H144">
        <v>48.283999999999999</v>
      </c>
      <c r="I144">
        <v>195109.9</v>
      </c>
      <c r="J144">
        <f t="shared" si="1"/>
        <v>0.4577297375340057</v>
      </c>
    </row>
    <row r="145" spans="1:10" x14ac:dyDescent="0.25">
      <c r="A145" t="s">
        <v>36</v>
      </c>
      <c r="B145" t="s">
        <v>49</v>
      </c>
      <c r="C145">
        <v>6641</v>
      </c>
      <c r="D145">
        <v>1</v>
      </c>
      <c r="F145" s="29">
        <v>40006</v>
      </c>
      <c r="G145">
        <v>2009</v>
      </c>
      <c r="H145">
        <v>39.893000000000001</v>
      </c>
      <c r="I145">
        <v>194584.4</v>
      </c>
      <c r="J145">
        <f t="shared" si="1"/>
        <v>0.45774080453135157</v>
      </c>
    </row>
    <row r="146" spans="1:10" x14ac:dyDescent="0.25">
      <c r="A146" t="s">
        <v>36</v>
      </c>
      <c r="B146" t="s">
        <v>49</v>
      </c>
      <c r="C146">
        <v>6641</v>
      </c>
      <c r="D146">
        <v>1</v>
      </c>
      <c r="F146" s="29">
        <v>40007</v>
      </c>
      <c r="G146">
        <v>2009</v>
      </c>
      <c r="H146">
        <v>42.94</v>
      </c>
      <c r="I146">
        <v>199043.3</v>
      </c>
      <c r="J146">
        <f t="shared" si="1"/>
        <v>0.45827130535471955</v>
      </c>
    </row>
    <row r="147" spans="1:10" x14ac:dyDescent="0.25">
      <c r="A147" t="s">
        <v>36</v>
      </c>
      <c r="B147" t="s">
        <v>49</v>
      </c>
      <c r="C147">
        <v>6641</v>
      </c>
      <c r="D147">
        <v>1</v>
      </c>
      <c r="F147" s="29">
        <v>40008</v>
      </c>
      <c r="G147">
        <v>2009</v>
      </c>
      <c r="H147">
        <v>50.709000000000003</v>
      </c>
      <c r="I147">
        <v>184573.9</v>
      </c>
      <c r="J147">
        <f t="shared" si="1"/>
        <v>0.46236068588961654</v>
      </c>
    </row>
    <row r="148" spans="1:10" x14ac:dyDescent="0.25">
      <c r="A148" t="s">
        <v>36</v>
      </c>
      <c r="B148" t="s">
        <v>49</v>
      </c>
      <c r="C148">
        <v>6641</v>
      </c>
      <c r="D148">
        <v>1</v>
      </c>
      <c r="F148" s="29">
        <v>40009</v>
      </c>
      <c r="G148">
        <v>2009</v>
      </c>
      <c r="H148">
        <v>43.460999999999999</v>
      </c>
      <c r="I148">
        <v>187089.3</v>
      </c>
      <c r="J148">
        <f t="shared" si="1"/>
        <v>0.46453098793748321</v>
      </c>
    </row>
    <row r="149" spans="1:10" x14ac:dyDescent="0.25">
      <c r="A149" t="s">
        <v>36</v>
      </c>
      <c r="B149" t="s">
        <v>49</v>
      </c>
      <c r="C149">
        <v>6641</v>
      </c>
      <c r="D149">
        <v>1</v>
      </c>
      <c r="F149" s="29">
        <v>40010</v>
      </c>
      <c r="G149">
        <v>2009</v>
      </c>
      <c r="H149">
        <v>41.604999999999997</v>
      </c>
      <c r="I149">
        <v>190888.4</v>
      </c>
      <c r="J149">
        <f t="shared" si="1"/>
        <v>0.46451914997185978</v>
      </c>
    </row>
    <row r="150" spans="1:10" x14ac:dyDescent="0.25">
      <c r="A150" t="s">
        <v>36</v>
      </c>
      <c r="B150" t="s">
        <v>49</v>
      </c>
      <c r="C150">
        <v>6641</v>
      </c>
      <c r="D150">
        <v>1</v>
      </c>
      <c r="F150" s="29">
        <v>40011</v>
      </c>
      <c r="G150">
        <v>2009</v>
      </c>
      <c r="H150">
        <v>36.887999999999998</v>
      </c>
      <c r="I150">
        <v>173677.9</v>
      </c>
      <c r="J150">
        <f t="shared" si="1"/>
        <v>0.4633902000766752</v>
      </c>
    </row>
    <row r="151" spans="1:10" x14ac:dyDescent="0.25">
      <c r="A151" t="s">
        <v>36</v>
      </c>
      <c r="B151" t="s">
        <v>49</v>
      </c>
      <c r="C151">
        <v>6641</v>
      </c>
      <c r="D151">
        <v>1</v>
      </c>
      <c r="F151" s="29">
        <v>40012</v>
      </c>
      <c r="G151">
        <v>2009</v>
      </c>
      <c r="H151">
        <v>32.945</v>
      </c>
      <c r="I151">
        <v>163528.4</v>
      </c>
      <c r="J151">
        <f t="shared" si="1"/>
        <v>0.46124739590658209</v>
      </c>
    </row>
    <row r="152" spans="1:10" x14ac:dyDescent="0.25">
      <c r="A152" t="s">
        <v>36</v>
      </c>
      <c r="B152" t="s">
        <v>49</v>
      </c>
      <c r="C152">
        <v>6641</v>
      </c>
      <c r="D152">
        <v>1</v>
      </c>
      <c r="F152" s="29">
        <v>40013</v>
      </c>
      <c r="G152">
        <v>2009</v>
      </c>
      <c r="H152">
        <v>33.518000000000001</v>
      </c>
      <c r="I152">
        <v>172132.3</v>
      </c>
      <c r="J152">
        <f t="shared" si="1"/>
        <v>0.45829664608641746</v>
      </c>
    </row>
    <row r="153" spans="1:10" x14ac:dyDescent="0.25">
      <c r="A153" t="s">
        <v>36</v>
      </c>
      <c r="B153" t="s">
        <v>49</v>
      </c>
      <c r="C153">
        <v>6641</v>
      </c>
      <c r="D153">
        <v>1</v>
      </c>
      <c r="F153" s="29">
        <v>40014</v>
      </c>
      <c r="G153">
        <v>2009</v>
      </c>
      <c r="H153">
        <v>41.314</v>
      </c>
      <c r="I153">
        <v>183576.2</v>
      </c>
      <c r="J153">
        <f t="shared" si="1"/>
        <v>0.45776109406895399</v>
      </c>
    </row>
    <row r="154" spans="1:10" x14ac:dyDescent="0.25">
      <c r="A154" t="s">
        <v>36</v>
      </c>
      <c r="B154" t="s">
        <v>49</v>
      </c>
      <c r="C154">
        <v>6641</v>
      </c>
      <c r="D154">
        <v>1</v>
      </c>
      <c r="F154" s="29">
        <v>40015</v>
      </c>
      <c r="G154">
        <v>2009</v>
      </c>
      <c r="H154">
        <v>36.551000000000002</v>
      </c>
      <c r="I154">
        <v>172644.4</v>
      </c>
      <c r="J154">
        <f t="shared" si="1"/>
        <v>0.45647472006693429</v>
      </c>
    </row>
    <row r="155" spans="1:10" x14ac:dyDescent="0.25">
      <c r="A155" t="s">
        <v>36</v>
      </c>
      <c r="B155" t="s">
        <v>49</v>
      </c>
      <c r="C155">
        <v>6641</v>
      </c>
      <c r="D155">
        <v>1</v>
      </c>
      <c r="F155" s="29">
        <v>40016</v>
      </c>
      <c r="G155">
        <v>2009</v>
      </c>
      <c r="H155">
        <v>43.548000000000002</v>
      </c>
      <c r="I155">
        <v>163704.9</v>
      </c>
      <c r="J155">
        <f t="shared" si="1"/>
        <v>0.45824209270558197</v>
      </c>
    </row>
    <row r="156" spans="1:10" x14ac:dyDescent="0.25">
      <c r="A156" t="s">
        <v>36</v>
      </c>
      <c r="B156" t="s">
        <v>49</v>
      </c>
      <c r="C156">
        <v>6641</v>
      </c>
      <c r="D156">
        <v>1</v>
      </c>
      <c r="F156" s="29">
        <v>40017</v>
      </c>
      <c r="G156">
        <v>2009</v>
      </c>
      <c r="H156">
        <v>53.149000000000001</v>
      </c>
      <c r="I156">
        <v>196177.8</v>
      </c>
      <c r="J156">
        <f t="shared" si="1"/>
        <v>0.46078617403473704</v>
      </c>
    </row>
    <row r="157" spans="1:10" x14ac:dyDescent="0.25">
      <c r="A157" t="s">
        <v>36</v>
      </c>
      <c r="B157" t="s">
        <v>49</v>
      </c>
      <c r="C157">
        <v>6641</v>
      </c>
      <c r="D157">
        <v>1</v>
      </c>
      <c r="F157" s="29">
        <v>40018</v>
      </c>
      <c r="G157">
        <v>2009</v>
      </c>
      <c r="H157">
        <v>40.978999999999999</v>
      </c>
      <c r="I157">
        <v>171735.8</v>
      </c>
      <c r="J157">
        <f t="shared" si="1"/>
        <v>0.4606306297142711</v>
      </c>
    </row>
    <row r="158" spans="1:10" x14ac:dyDescent="0.25">
      <c r="A158" t="s">
        <v>36</v>
      </c>
      <c r="B158" t="s">
        <v>49</v>
      </c>
      <c r="C158">
        <v>6641</v>
      </c>
      <c r="D158">
        <v>1</v>
      </c>
      <c r="F158" s="29">
        <v>40019</v>
      </c>
      <c r="G158">
        <v>2009</v>
      </c>
      <c r="H158">
        <v>45.387999999999998</v>
      </c>
      <c r="I158">
        <v>200040.5</v>
      </c>
      <c r="J158">
        <f t="shared" si="1"/>
        <v>0.45982454318365329</v>
      </c>
    </row>
    <row r="159" spans="1:10" x14ac:dyDescent="0.25">
      <c r="A159" t="s">
        <v>36</v>
      </c>
      <c r="B159" t="s">
        <v>49</v>
      </c>
      <c r="C159">
        <v>6641</v>
      </c>
      <c r="D159">
        <v>1</v>
      </c>
      <c r="F159" s="29">
        <v>40020</v>
      </c>
      <c r="G159">
        <v>2009</v>
      </c>
      <c r="H159">
        <v>40.774000000000001</v>
      </c>
      <c r="I159">
        <v>183103.7</v>
      </c>
      <c r="J159">
        <f t="shared" ref="J159:J222" si="2">(SUM(H130:H159)*2000)/SUM(I130:I159)</f>
        <v>0.45936796001460867</v>
      </c>
    </row>
    <row r="160" spans="1:10" x14ac:dyDescent="0.25">
      <c r="A160" t="s">
        <v>36</v>
      </c>
      <c r="B160" t="s">
        <v>49</v>
      </c>
      <c r="C160">
        <v>6641</v>
      </c>
      <c r="D160">
        <v>1</v>
      </c>
      <c r="F160" s="29">
        <v>40021</v>
      </c>
      <c r="G160">
        <v>2009</v>
      </c>
      <c r="H160">
        <v>47.561999999999998</v>
      </c>
      <c r="I160">
        <v>190734.5</v>
      </c>
      <c r="J160">
        <f t="shared" si="2"/>
        <v>0.46116994971369474</v>
      </c>
    </row>
    <row r="161" spans="1:10" x14ac:dyDescent="0.25">
      <c r="A161" t="s">
        <v>36</v>
      </c>
      <c r="B161" t="s">
        <v>49</v>
      </c>
      <c r="C161">
        <v>6641</v>
      </c>
      <c r="D161">
        <v>1</v>
      </c>
      <c r="F161" s="29">
        <v>40022</v>
      </c>
      <c r="G161">
        <v>2009</v>
      </c>
      <c r="H161">
        <v>44.537999999999997</v>
      </c>
      <c r="I161">
        <v>205002.6</v>
      </c>
      <c r="J161">
        <f t="shared" si="2"/>
        <v>0.46191335644198467</v>
      </c>
    </row>
    <row r="162" spans="1:10" x14ac:dyDescent="0.25">
      <c r="A162" t="s">
        <v>36</v>
      </c>
      <c r="B162" t="s">
        <v>49</v>
      </c>
      <c r="C162">
        <v>6641</v>
      </c>
      <c r="D162">
        <v>1</v>
      </c>
      <c r="F162" s="29">
        <v>40023</v>
      </c>
      <c r="G162">
        <v>2009</v>
      </c>
      <c r="H162">
        <v>39.798999999999999</v>
      </c>
      <c r="I162">
        <v>177479.8</v>
      </c>
      <c r="J162">
        <f t="shared" si="2"/>
        <v>0.46315967377849465</v>
      </c>
    </row>
    <row r="163" spans="1:10" x14ac:dyDescent="0.25">
      <c r="A163" t="s">
        <v>36</v>
      </c>
      <c r="B163" t="s">
        <v>49</v>
      </c>
      <c r="C163">
        <v>6641</v>
      </c>
      <c r="D163">
        <v>1</v>
      </c>
      <c r="F163" s="29">
        <v>40024</v>
      </c>
      <c r="G163">
        <v>2009</v>
      </c>
      <c r="H163">
        <v>32.491999999999997</v>
      </c>
      <c r="I163">
        <v>151012.1</v>
      </c>
      <c r="J163">
        <f t="shared" si="2"/>
        <v>0.46398917872564105</v>
      </c>
    </row>
    <row r="164" spans="1:10" x14ac:dyDescent="0.25">
      <c r="A164" t="s">
        <v>36</v>
      </c>
      <c r="B164" t="s">
        <v>49</v>
      </c>
      <c r="C164">
        <v>6641</v>
      </c>
      <c r="D164">
        <v>1</v>
      </c>
      <c r="F164" s="29">
        <v>40025</v>
      </c>
      <c r="G164">
        <v>2009</v>
      </c>
      <c r="H164">
        <v>39.345999999999997</v>
      </c>
      <c r="I164">
        <v>192486.8</v>
      </c>
      <c r="J164">
        <f t="shared" si="2"/>
        <v>0.46287779432578885</v>
      </c>
    </row>
    <row r="165" spans="1:10" x14ac:dyDescent="0.25">
      <c r="A165" t="s">
        <v>36</v>
      </c>
      <c r="B165" t="s">
        <v>49</v>
      </c>
      <c r="C165">
        <v>6641</v>
      </c>
      <c r="D165">
        <v>1</v>
      </c>
      <c r="F165" s="29">
        <v>40026</v>
      </c>
      <c r="G165">
        <v>2009</v>
      </c>
      <c r="H165">
        <v>39.320999999999998</v>
      </c>
      <c r="I165">
        <v>180635.6</v>
      </c>
      <c r="J165">
        <f t="shared" si="2"/>
        <v>0.46160698544520506</v>
      </c>
    </row>
    <row r="166" spans="1:10" x14ac:dyDescent="0.25">
      <c r="A166" t="s">
        <v>36</v>
      </c>
      <c r="B166" t="s">
        <v>49</v>
      </c>
      <c r="C166">
        <v>6641</v>
      </c>
      <c r="D166">
        <v>1</v>
      </c>
      <c r="F166" s="29">
        <v>40027</v>
      </c>
      <c r="G166">
        <v>2009</v>
      </c>
      <c r="H166">
        <v>38.555</v>
      </c>
      <c r="I166">
        <v>173546.2</v>
      </c>
      <c r="J166">
        <f t="shared" si="2"/>
        <v>0.45489777071137971</v>
      </c>
    </row>
    <row r="167" spans="1:10" x14ac:dyDescent="0.25">
      <c r="A167" t="s">
        <v>36</v>
      </c>
      <c r="B167" t="s">
        <v>49</v>
      </c>
      <c r="C167">
        <v>6641</v>
      </c>
      <c r="D167">
        <v>1</v>
      </c>
      <c r="F167" s="29">
        <v>40028</v>
      </c>
      <c r="G167">
        <v>2009</v>
      </c>
      <c r="H167">
        <v>44.981000000000002</v>
      </c>
      <c r="I167">
        <v>208257.9</v>
      </c>
      <c r="J167">
        <f t="shared" si="2"/>
        <v>0.45482674433881493</v>
      </c>
    </row>
    <row r="168" spans="1:10" x14ac:dyDescent="0.25">
      <c r="A168" t="s">
        <v>36</v>
      </c>
      <c r="B168" t="s">
        <v>49</v>
      </c>
      <c r="C168">
        <v>6641</v>
      </c>
      <c r="D168">
        <v>1</v>
      </c>
      <c r="F168" s="29">
        <v>40029</v>
      </c>
      <c r="G168">
        <v>2009</v>
      </c>
      <c r="H168">
        <v>45.033000000000001</v>
      </c>
      <c r="I168">
        <v>209644.2</v>
      </c>
      <c r="J168">
        <f t="shared" si="2"/>
        <v>0.45463995220751791</v>
      </c>
    </row>
    <row r="169" spans="1:10" x14ac:dyDescent="0.25">
      <c r="A169" t="s">
        <v>36</v>
      </c>
      <c r="B169" t="s">
        <v>49</v>
      </c>
      <c r="C169">
        <v>6641</v>
      </c>
      <c r="D169">
        <v>1</v>
      </c>
      <c r="F169" s="29">
        <v>40030</v>
      </c>
      <c r="G169">
        <v>2009</v>
      </c>
      <c r="H169">
        <v>49.981999999999999</v>
      </c>
      <c r="I169">
        <v>200697.1</v>
      </c>
      <c r="J169">
        <f t="shared" si="2"/>
        <v>0.4569436084585804</v>
      </c>
    </row>
    <row r="170" spans="1:10" x14ac:dyDescent="0.25">
      <c r="A170" t="s">
        <v>36</v>
      </c>
      <c r="B170" t="s">
        <v>49</v>
      </c>
      <c r="C170">
        <v>6641</v>
      </c>
      <c r="D170">
        <v>1</v>
      </c>
      <c r="F170" s="29">
        <v>40031</v>
      </c>
      <c r="G170">
        <v>2009</v>
      </c>
      <c r="H170">
        <v>38.97</v>
      </c>
      <c r="I170">
        <v>188624.1</v>
      </c>
      <c r="J170">
        <f t="shared" si="2"/>
        <v>0.45631675593269694</v>
      </c>
    </row>
    <row r="171" spans="1:10" x14ac:dyDescent="0.25">
      <c r="A171" t="s">
        <v>36</v>
      </c>
      <c r="B171" t="s">
        <v>49</v>
      </c>
      <c r="C171">
        <v>6641</v>
      </c>
      <c r="D171">
        <v>1</v>
      </c>
      <c r="F171" s="29">
        <v>40032</v>
      </c>
      <c r="G171">
        <v>2009</v>
      </c>
      <c r="H171">
        <v>42.511000000000003</v>
      </c>
      <c r="I171">
        <v>195649.8</v>
      </c>
      <c r="J171">
        <f t="shared" si="2"/>
        <v>0.45620749568251007</v>
      </c>
    </row>
    <row r="172" spans="1:10" x14ac:dyDescent="0.25">
      <c r="A172" t="s">
        <v>36</v>
      </c>
      <c r="B172" t="s">
        <v>49</v>
      </c>
      <c r="C172">
        <v>6641</v>
      </c>
      <c r="D172">
        <v>1</v>
      </c>
      <c r="F172" s="29">
        <v>40033</v>
      </c>
      <c r="G172">
        <v>2009</v>
      </c>
      <c r="H172">
        <v>49.031999999999996</v>
      </c>
      <c r="I172">
        <v>210863.3</v>
      </c>
      <c r="J172">
        <f t="shared" si="2"/>
        <v>0.45236783743154069</v>
      </c>
    </row>
    <row r="173" spans="1:10" x14ac:dyDescent="0.25">
      <c r="A173" t="s">
        <v>36</v>
      </c>
      <c r="B173" t="s">
        <v>49</v>
      </c>
      <c r="C173">
        <v>6641</v>
      </c>
      <c r="D173">
        <v>1</v>
      </c>
      <c r="F173" s="29">
        <v>40034</v>
      </c>
      <c r="G173">
        <v>2009</v>
      </c>
      <c r="H173">
        <v>55.859000000000002</v>
      </c>
      <c r="I173">
        <v>206920</v>
      </c>
      <c r="J173">
        <f t="shared" si="2"/>
        <v>0.45523365479701106</v>
      </c>
    </row>
    <row r="174" spans="1:10" x14ac:dyDescent="0.25">
      <c r="A174" t="s">
        <v>36</v>
      </c>
      <c r="B174" t="s">
        <v>49</v>
      </c>
      <c r="C174">
        <v>6641</v>
      </c>
      <c r="D174">
        <v>1</v>
      </c>
      <c r="F174" s="29">
        <v>40035</v>
      </c>
      <c r="G174">
        <v>2009</v>
      </c>
      <c r="H174">
        <v>53.237000000000002</v>
      </c>
      <c r="I174">
        <v>212619.5</v>
      </c>
      <c r="J174">
        <f t="shared" si="2"/>
        <v>0.45557670609865164</v>
      </c>
    </row>
    <row r="175" spans="1:10" x14ac:dyDescent="0.25">
      <c r="A175" t="s">
        <v>36</v>
      </c>
      <c r="B175" t="s">
        <v>49</v>
      </c>
      <c r="C175">
        <v>6641</v>
      </c>
      <c r="D175">
        <v>1</v>
      </c>
      <c r="F175" s="29">
        <v>40036</v>
      </c>
      <c r="G175">
        <v>2009</v>
      </c>
      <c r="H175">
        <v>46.256999999999998</v>
      </c>
      <c r="I175">
        <v>212344.6</v>
      </c>
      <c r="J175">
        <f t="shared" si="2"/>
        <v>0.45639616707439734</v>
      </c>
    </row>
    <row r="176" spans="1:10" x14ac:dyDescent="0.25">
      <c r="A176" t="s">
        <v>36</v>
      </c>
      <c r="B176" t="s">
        <v>49</v>
      </c>
      <c r="C176">
        <v>6641</v>
      </c>
      <c r="D176">
        <v>1</v>
      </c>
      <c r="F176" s="29">
        <v>40037</v>
      </c>
      <c r="G176">
        <v>2009</v>
      </c>
      <c r="H176">
        <v>41.322000000000003</v>
      </c>
      <c r="I176">
        <v>195079</v>
      </c>
      <c r="J176">
        <f t="shared" si="2"/>
        <v>0.45614385191073414</v>
      </c>
    </row>
    <row r="177" spans="1:10" x14ac:dyDescent="0.25">
      <c r="A177" t="s">
        <v>36</v>
      </c>
      <c r="B177" t="s">
        <v>49</v>
      </c>
      <c r="C177">
        <v>6641</v>
      </c>
      <c r="D177">
        <v>1</v>
      </c>
      <c r="F177" s="29">
        <v>40038</v>
      </c>
      <c r="G177">
        <v>2009</v>
      </c>
      <c r="H177">
        <v>40.793999999999997</v>
      </c>
      <c r="I177">
        <v>187059.7</v>
      </c>
      <c r="J177">
        <f t="shared" si="2"/>
        <v>0.45243799298152632</v>
      </c>
    </row>
    <row r="178" spans="1:10" x14ac:dyDescent="0.25">
      <c r="A178" t="s">
        <v>36</v>
      </c>
      <c r="B178" t="s">
        <v>49</v>
      </c>
      <c r="C178">
        <v>6641</v>
      </c>
      <c r="D178">
        <v>1</v>
      </c>
      <c r="F178" s="29">
        <v>40039</v>
      </c>
      <c r="G178">
        <v>2009</v>
      </c>
      <c r="H178">
        <v>40.44</v>
      </c>
      <c r="I178">
        <v>201747.3</v>
      </c>
      <c r="J178">
        <f t="shared" si="2"/>
        <v>0.45020338477171523</v>
      </c>
    </row>
    <row r="179" spans="1:10" x14ac:dyDescent="0.25">
      <c r="A179" t="s">
        <v>36</v>
      </c>
      <c r="B179" t="s">
        <v>49</v>
      </c>
      <c r="C179">
        <v>6641</v>
      </c>
      <c r="D179">
        <v>1</v>
      </c>
      <c r="F179" s="29">
        <v>40040</v>
      </c>
      <c r="G179">
        <v>2009</v>
      </c>
      <c r="H179">
        <v>35.371000000000002</v>
      </c>
      <c r="I179">
        <v>174825.2</v>
      </c>
      <c r="J179">
        <f t="shared" si="2"/>
        <v>0.44927751692885404</v>
      </c>
    </row>
    <row r="180" spans="1:10" x14ac:dyDescent="0.25">
      <c r="A180" t="s">
        <v>36</v>
      </c>
      <c r="B180" t="s">
        <v>49</v>
      </c>
      <c r="C180">
        <v>6641</v>
      </c>
      <c r="D180">
        <v>1</v>
      </c>
      <c r="F180" s="29">
        <v>40041</v>
      </c>
      <c r="G180">
        <v>2009</v>
      </c>
      <c r="H180">
        <v>31.756</v>
      </c>
      <c r="I180">
        <v>158918.5</v>
      </c>
      <c r="J180">
        <f t="shared" si="2"/>
        <v>0.4486334702160078</v>
      </c>
    </row>
    <row r="181" spans="1:10" x14ac:dyDescent="0.25">
      <c r="A181" t="s">
        <v>36</v>
      </c>
      <c r="B181" t="s">
        <v>49</v>
      </c>
      <c r="C181">
        <v>6641</v>
      </c>
      <c r="D181">
        <v>1</v>
      </c>
      <c r="F181" s="29">
        <v>40042</v>
      </c>
      <c r="G181">
        <v>2009</v>
      </c>
      <c r="H181">
        <v>33.887999999999998</v>
      </c>
      <c r="I181">
        <v>171705.4</v>
      </c>
      <c r="J181">
        <f t="shared" si="2"/>
        <v>0.44831793016806898</v>
      </c>
    </row>
    <row r="182" spans="1:10" x14ac:dyDescent="0.25">
      <c r="A182" t="s">
        <v>36</v>
      </c>
      <c r="B182" t="s">
        <v>49</v>
      </c>
      <c r="C182">
        <v>6641</v>
      </c>
      <c r="D182">
        <v>1</v>
      </c>
      <c r="F182" s="29">
        <v>40043</v>
      </c>
      <c r="G182">
        <v>2009</v>
      </c>
      <c r="H182">
        <v>38.28</v>
      </c>
      <c r="I182">
        <v>180342.9</v>
      </c>
      <c r="J182">
        <f t="shared" si="2"/>
        <v>0.44935078424417652</v>
      </c>
    </row>
    <row r="183" spans="1:10" x14ac:dyDescent="0.25">
      <c r="A183" t="s">
        <v>36</v>
      </c>
      <c r="B183" t="s">
        <v>49</v>
      </c>
      <c r="C183">
        <v>6641</v>
      </c>
      <c r="D183">
        <v>1</v>
      </c>
      <c r="F183" s="29">
        <v>40044</v>
      </c>
      <c r="G183">
        <v>2009</v>
      </c>
      <c r="H183">
        <v>37.683</v>
      </c>
      <c r="I183">
        <v>170691.5</v>
      </c>
      <c r="J183">
        <f t="shared" si="2"/>
        <v>0.44908994564015237</v>
      </c>
    </row>
    <row r="184" spans="1:10" x14ac:dyDescent="0.25">
      <c r="A184" t="s">
        <v>36</v>
      </c>
      <c r="B184" t="s">
        <v>49</v>
      </c>
      <c r="C184">
        <v>6641</v>
      </c>
      <c r="D184">
        <v>1</v>
      </c>
      <c r="F184" s="29">
        <v>40045</v>
      </c>
      <c r="G184">
        <v>2009</v>
      </c>
      <c r="H184">
        <v>53.68</v>
      </c>
      <c r="I184">
        <v>184252</v>
      </c>
      <c r="J184">
        <f t="shared" si="2"/>
        <v>0.45422531432341029</v>
      </c>
    </row>
    <row r="185" spans="1:10" x14ac:dyDescent="0.25">
      <c r="A185" t="s">
        <v>36</v>
      </c>
      <c r="B185" t="s">
        <v>49</v>
      </c>
      <c r="C185">
        <v>6641</v>
      </c>
      <c r="D185">
        <v>1</v>
      </c>
      <c r="F185" s="29">
        <v>40046</v>
      </c>
      <c r="G185">
        <v>2009</v>
      </c>
      <c r="H185">
        <v>38.24</v>
      </c>
      <c r="I185">
        <v>173379.7</v>
      </c>
      <c r="J185">
        <f t="shared" si="2"/>
        <v>0.45157588624113848</v>
      </c>
    </row>
    <row r="186" spans="1:10" x14ac:dyDescent="0.25">
      <c r="A186" t="s">
        <v>36</v>
      </c>
      <c r="B186" t="s">
        <v>49</v>
      </c>
      <c r="C186">
        <v>6641</v>
      </c>
      <c r="D186">
        <v>1</v>
      </c>
      <c r="F186" s="29">
        <v>40047</v>
      </c>
      <c r="G186">
        <v>2009</v>
      </c>
      <c r="H186">
        <v>12.355</v>
      </c>
      <c r="I186">
        <v>63157.107000000004</v>
      </c>
      <c r="J186">
        <f t="shared" si="2"/>
        <v>0.44768635288854802</v>
      </c>
    </row>
    <row r="187" spans="1:10" x14ac:dyDescent="0.25">
      <c r="A187" t="s">
        <v>36</v>
      </c>
      <c r="B187" t="s">
        <v>49</v>
      </c>
      <c r="C187">
        <v>6641</v>
      </c>
      <c r="D187">
        <v>1</v>
      </c>
      <c r="F187" s="29">
        <v>40048</v>
      </c>
      <c r="G187">
        <v>2009</v>
      </c>
      <c r="H187">
        <v>12.749000000000001</v>
      </c>
      <c r="I187">
        <v>57876.758999999998</v>
      </c>
      <c r="J187">
        <f t="shared" si="2"/>
        <v>0.44667377351370618</v>
      </c>
    </row>
    <row r="188" spans="1:10" x14ac:dyDescent="0.25">
      <c r="A188" t="s">
        <v>36</v>
      </c>
      <c r="B188" t="s">
        <v>49</v>
      </c>
      <c r="C188">
        <v>6641</v>
      </c>
      <c r="D188">
        <v>1</v>
      </c>
      <c r="F188" s="29">
        <v>40049</v>
      </c>
      <c r="G188">
        <v>2009</v>
      </c>
      <c r="H188">
        <v>9.1969999999999992</v>
      </c>
      <c r="I188">
        <v>43515.934999999998</v>
      </c>
      <c r="J188">
        <f t="shared" si="2"/>
        <v>0.44620503521925303</v>
      </c>
    </row>
    <row r="189" spans="1:10" x14ac:dyDescent="0.25">
      <c r="A189" t="s">
        <v>36</v>
      </c>
      <c r="B189" t="s">
        <v>49</v>
      </c>
      <c r="C189">
        <v>6641</v>
      </c>
      <c r="D189">
        <v>1</v>
      </c>
      <c r="F189" s="29">
        <v>40053</v>
      </c>
      <c r="G189">
        <v>2009</v>
      </c>
      <c r="H189">
        <v>0.02</v>
      </c>
      <c r="I189">
        <v>4482.57</v>
      </c>
      <c r="J189">
        <f t="shared" si="2"/>
        <v>0.44584970246877609</v>
      </c>
    </row>
    <row r="190" spans="1:10" x14ac:dyDescent="0.25">
      <c r="A190" t="s">
        <v>36</v>
      </c>
      <c r="B190" t="s">
        <v>49</v>
      </c>
      <c r="C190">
        <v>6641</v>
      </c>
      <c r="D190">
        <v>1</v>
      </c>
      <c r="F190" s="29">
        <v>40054</v>
      </c>
      <c r="G190">
        <v>2009</v>
      </c>
      <c r="H190">
        <v>17.184000000000001</v>
      </c>
      <c r="I190">
        <v>74327.960999999996</v>
      </c>
      <c r="J190">
        <f t="shared" si="2"/>
        <v>0.44406675089678038</v>
      </c>
    </row>
    <row r="191" spans="1:10" x14ac:dyDescent="0.25">
      <c r="A191" t="s">
        <v>36</v>
      </c>
      <c r="B191" t="s">
        <v>49</v>
      </c>
      <c r="C191">
        <v>6641</v>
      </c>
      <c r="D191">
        <v>1</v>
      </c>
      <c r="F191" s="29">
        <v>40055</v>
      </c>
      <c r="G191">
        <v>2009</v>
      </c>
      <c r="H191">
        <v>54.764000000000003</v>
      </c>
      <c r="I191">
        <v>178897.3</v>
      </c>
      <c r="J191">
        <f t="shared" si="2"/>
        <v>0.45055212580605641</v>
      </c>
    </row>
    <row r="192" spans="1:10" x14ac:dyDescent="0.25">
      <c r="A192" t="s">
        <v>36</v>
      </c>
      <c r="B192" t="s">
        <v>49</v>
      </c>
      <c r="C192">
        <v>6641</v>
      </c>
      <c r="D192">
        <v>1</v>
      </c>
      <c r="F192" s="29">
        <v>40056</v>
      </c>
      <c r="G192">
        <v>2009</v>
      </c>
      <c r="H192">
        <v>42.225000000000001</v>
      </c>
      <c r="I192">
        <v>176187.9</v>
      </c>
      <c r="J192">
        <f t="shared" si="2"/>
        <v>0.45165219576228366</v>
      </c>
    </row>
    <row r="193" spans="1:10" x14ac:dyDescent="0.25">
      <c r="A193" t="s">
        <v>36</v>
      </c>
      <c r="B193" t="s">
        <v>49</v>
      </c>
      <c r="C193">
        <v>6641</v>
      </c>
      <c r="D193">
        <v>1</v>
      </c>
      <c r="F193" s="29">
        <v>40057</v>
      </c>
      <c r="G193">
        <v>2009</v>
      </c>
      <c r="H193">
        <v>49.192</v>
      </c>
      <c r="I193">
        <v>170926</v>
      </c>
      <c r="J193">
        <f t="shared" si="2"/>
        <v>0.45657306419354265</v>
      </c>
    </row>
    <row r="194" spans="1:10" x14ac:dyDescent="0.25">
      <c r="A194" t="s">
        <v>36</v>
      </c>
      <c r="B194" t="s">
        <v>49</v>
      </c>
      <c r="C194">
        <v>6641</v>
      </c>
      <c r="D194">
        <v>1</v>
      </c>
      <c r="F194" s="29">
        <v>40058</v>
      </c>
      <c r="G194">
        <v>2009</v>
      </c>
      <c r="H194">
        <v>36.448999999999998</v>
      </c>
      <c r="I194">
        <v>174405.8</v>
      </c>
      <c r="J194">
        <f t="shared" si="2"/>
        <v>0.45707114318028003</v>
      </c>
    </row>
    <row r="195" spans="1:10" x14ac:dyDescent="0.25">
      <c r="A195" t="s">
        <v>36</v>
      </c>
      <c r="B195" t="s">
        <v>49</v>
      </c>
      <c r="C195">
        <v>6641</v>
      </c>
      <c r="D195">
        <v>1</v>
      </c>
      <c r="F195" s="29">
        <v>40059</v>
      </c>
      <c r="G195">
        <v>2009</v>
      </c>
      <c r="H195">
        <v>36.738999999999997</v>
      </c>
      <c r="I195">
        <v>186125.3</v>
      </c>
      <c r="J195">
        <f t="shared" si="2"/>
        <v>0.45552008717550252</v>
      </c>
    </row>
    <row r="196" spans="1:10" x14ac:dyDescent="0.25">
      <c r="A196" t="s">
        <v>36</v>
      </c>
      <c r="B196" t="s">
        <v>49</v>
      </c>
      <c r="C196">
        <v>6641</v>
      </c>
      <c r="D196">
        <v>1</v>
      </c>
      <c r="F196" s="29">
        <v>40060</v>
      </c>
      <c r="G196">
        <v>2009</v>
      </c>
      <c r="H196">
        <v>41.371000000000002</v>
      </c>
      <c r="I196">
        <v>206341.9</v>
      </c>
      <c r="J196">
        <f t="shared" si="2"/>
        <v>0.45365114136664236</v>
      </c>
    </row>
    <row r="197" spans="1:10" x14ac:dyDescent="0.25">
      <c r="A197" t="s">
        <v>36</v>
      </c>
      <c r="B197" t="s">
        <v>49</v>
      </c>
      <c r="C197">
        <v>6641</v>
      </c>
      <c r="D197">
        <v>1</v>
      </c>
      <c r="F197" s="29">
        <v>40061</v>
      </c>
      <c r="G197">
        <v>2009</v>
      </c>
      <c r="H197">
        <v>40.298999999999999</v>
      </c>
      <c r="I197">
        <v>194286.6</v>
      </c>
      <c r="J197">
        <f t="shared" si="2"/>
        <v>0.45304180430855723</v>
      </c>
    </row>
    <row r="198" spans="1:10" x14ac:dyDescent="0.25">
      <c r="A198" t="s">
        <v>36</v>
      </c>
      <c r="B198" t="s">
        <v>49</v>
      </c>
      <c r="C198">
        <v>6641</v>
      </c>
      <c r="D198">
        <v>1</v>
      </c>
      <c r="F198" s="29">
        <v>40062</v>
      </c>
      <c r="G198">
        <v>2009</v>
      </c>
      <c r="H198">
        <v>39.485999999999997</v>
      </c>
      <c r="I198">
        <v>178664.4</v>
      </c>
      <c r="J198">
        <f t="shared" si="2"/>
        <v>0.45363779115137981</v>
      </c>
    </row>
    <row r="199" spans="1:10" x14ac:dyDescent="0.25">
      <c r="A199" t="s">
        <v>36</v>
      </c>
      <c r="B199" t="s">
        <v>49</v>
      </c>
      <c r="C199">
        <v>6641</v>
      </c>
      <c r="D199">
        <v>1</v>
      </c>
      <c r="F199" s="29">
        <v>40063</v>
      </c>
      <c r="G199">
        <v>2009</v>
      </c>
      <c r="H199">
        <v>43.037999999999997</v>
      </c>
      <c r="I199">
        <v>170177</v>
      </c>
      <c r="J199">
        <f t="shared" si="2"/>
        <v>0.45362903793105397</v>
      </c>
    </row>
    <row r="200" spans="1:10" x14ac:dyDescent="0.25">
      <c r="A200" t="s">
        <v>36</v>
      </c>
      <c r="B200" t="s">
        <v>49</v>
      </c>
      <c r="C200">
        <v>6641</v>
      </c>
      <c r="D200">
        <v>1</v>
      </c>
      <c r="F200" s="29">
        <v>40064</v>
      </c>
      <c r="G200">
        <v>2009</v>
      </c>
      <c r="H200">
        <v>38.115000000000002</v>
      </c>
      <c r="I200">
        <v>189973.6</v>
      </c>
      <c r="J200">
        <f t="shared" si="2"/>
        <v>0.45315568014172342</v>
      </c>
    </row>
    <row r="201" spans="1:10" x14ac:dyDescent="0.25">
      <c r="A201" t="s">
        <v>36</v>
      </c>
      <c r="B201" t="s">
        <v>49</v>
      </c>
      <c r="C201">
        <v>6641</v>
      </c>
      <c r="D201">
        <v>1</v>
      </c>
      <c r="F201" s="29">
        <v>40065</v>
      </c>
      <c r="G201">
        <v>2009</v>
      </c>
      <c r="H201">
        <v>42.427</v>
      </c>
      <c r="I201">
        <v>200032.3</v>
      </c>
      <c r="J201">
        <f t="shared" si="2"/>
        <v>0.45271700416568778</v>
      </c>
    </row>
    <row r="202" spans="1:10" x14ac:dyDescent="0.25">
      <c r="A202" t="s">
        <v>36</v>
      </c>
      <c r="B202" t="s">
        <v>49</v>
      </c>
      <c r="C202">
        <v>6641</v>
      </c>
      <c r="D202">
        <v>1</v>
      </c>
      <c r="F202" s="29">
        <v>40066</v>
      </c>
      <c r="G202">
        <v>2009</v>
      </c>
      <c r="H202">
        <v>41.631999999999998</v>
      </c>
      <c r="I202">
        <v>203553.9</v>
      </c>
      <c r="J202">
        <f t="shared" si="2"/>
        <v>0.45037326813627659</v>
      </c>
    </row>
    <row r="203" spans="1:10" x14ac:dyDescent="0.25">
      <c r="A203" t="s">
        <v>36</v>
      </c>
      <c r="B203" t="s">
        <v>49</v>
      </c>
      <c r="C203">
        <v>6641</v>
      </c>
      <c r="D203">
        <v>1</v>
      </c>
      <c r="F203" s="29">
        <v>40067</v>
      </c>
      <c r="G203">
        <v>2009</v>
      </c>
      <c r="H203">
        <v>42.591999999999999</v>
      </c>
      <c r="I203">
        <v>199304.7</v>
      </c>
      <c r="J203">
        <f t="shared" si="2"/>
        <v>0.44565348928257553</v>
      </c>
    </row>
    <row r="204" spans="1:10" x14ac:dyDescent="0.25">
      <c r="A204" t="s">
        <v>36</v>
      </c>
      <c r="B204" t="s">
        <v>49</v>
      </c>
      <c r="C204">
        <v>6641</v>
      </c>
      <c r="D204">
        <v>1</v>
      </c>
      <c r="F204" s="29">
        <v>40068</v>
      </c>
      <c r="G204">
        <v>2009</v>
      </c>
      <c r="H204">
        <v>43.658000000000001</v>
      </c>
      <c r="I204">
        <v>186581.3</v>
      </c>
      <c r="J204">
        <f t="shared" si="2"/>
        <v>0.44410209665941086</v>
      </c>
    </row>
    <row r="205" spans="1:10" x14ac:dyDescent="0.25">
      <c r="A205" t="s">
        <v>36</v>
      </c>
      <c r="B205" t="s">
        <v>49</v>
      </c>
      <c r="C205">
        <v>6641</v>
      </c>
      <c r="D205">
        <v>1</v>
      </c>
      <c r="F205" s="29">
        <v>40069</v>
      </c>
      <c r="G205">
        <v>2009</v>
      </c>
      <c r="H205">
        <v>28.724</v>
      </c>
      <c r="I205">
        <v>159139.6</v>
      </c>
      <c r="J205">
        <f t="shared" si="2"/>
        <v>0.44172717037084686</v>
      </c>
    </row>
    <row r="206" spans="1:10" x14ac:dyDescent="0.25">
      <c r="A206" t="s">
        <v>36</v>
      </c>
      <c r="B206" t="s">
        <v>49</v>
      </c>
      <c r="C206">
        <v>6641</v>
      </c>
      <c r="D206">
        <v>1</v>
      </c>
      <c r="F206" s="29">
        <v>40070</v>
      </c>
      <c r="G206">
        <v>2009</v>
      </c>
      <c r="H206">
        <v>45.823</v>
      </c>
      <c r="I206">
        <v>188644.6</v>
      </c>
      <c r="J206">
        <f t="shared" si="2"/>
        <v>0.44418983559558928</v>
      </c>
    </row>
    <row r="207" spans="1:10" x14ac:dyDescent="0.25">
      <c r="A207" t="s">
        <v>36</v>
      </c>
      <c r="B207" t="s">
        <v>49</v>
      </c>
      <c r="C207">
        <v>6641</v>
      </c>
      <c r="D207">
        <v>1</v>
      </c>
      <c r="F207" s="29">
        <v>40071</v>
      </c>
      <c r="G207">
        <v>2009</v>
      </c>
      <c r="H207">
        <v>41.334000000000003</v>
      </c>
      <c r="I207">
        <v>205946.8</v>
      </c>
      <c r="J207">
        <f t="shared" si="2"/>
        <v>0.44267599251463374</v>
      </c>
    </row>
    <row r="208" spans="1:10" x14ac:dyDescent="0.25">
      <c r="A208" t="s">
        <v>36</v>
      </c>
      <c r="B208" t="s">
        <v>49</v>
      </c>
      <c r="C208">
        <v>6641</v>
      </c>
      <c r="D208">
        <v>1</v>
      </c>
      <c r="F208" s="29">
        <v>40072</v>
      </c>
      <c r="G208">
        <v>2009</v>
      </c>
      <c r="H208">
        <v>43.296999999999997</v>
      </c>
      <c r="I208">
        <v>194293.1</v>
      </c>
      <c r="J208">
        <f t="shared" si="2"/>
        <v>0.44454570307246399</v>
      </c>
    </row>
    <row r="209" spans="1:10" x14ac:dyDescent="0.25">
      <c r="A209" t="s">
        <v>36</v>
      </c>
      <c r="B209" t="s">
        <v>49</v>
      </c>
      <c r="C209">
        <v>6641</v>
      </c>
      <c r="D209">
        <v>1</v>
      </c>
      <c r="F209" s="29">
        <v>40073</v>
      </c>
      <c r="G209">
        <v>2009</v>
      </c>
      <c r="H209">
        <v>41.697000000000003</v>
      </c>
      <c r="I209">
        <v>181688.6</v>
      </c>
      <c r="J209">
        <f t="shared" si="2"/>
        <v>0.44653436523659457</v>
      </c>
    </row>
    <row r="210" spans="1:10" x14ac:dyDescent="0.25">
      <c r="A210" t="s">
        <v>36</v>
      </c>
      <c r="B210" t="s">
        <v>49</v>
      </c>
      <c r="C210">
        <v>6641</v>
      </c>
      <c r="D210">
        <v>1</v>
      </c>
      <c r="F210" s="29">
        <v>40074</v>
      </c>
      <c r="G210">
        <v>2009</v>
      </c>
      <c r="H210">
        <v>42.475000000000001</v>
      </c>
      <c r="I210">
        <v>195486.5</v>
      </c>
      <c r="J210">
        <f t="shared" si="2"/>
        <v>0.44758467829716947</v>
      </c>
    </row>
    <row r="211" spans="1:10" x14ac:dyDescent="0.25">
      <c r="A211" t="s">
        <v>36</v>
      </c>
      <c r="B211" t="s">
        <v>49</v>
      </c>
      <c r="C211">
        <v>6641</v>
      </c>
      <c r="D211">
        <v>1</v>
      </c>
      <c r="F211" s="29">
        <v>40075</v>
      </c>
      <c r="G211">
        <v>2009</v>
      </c>
      <c r="H211">
        <v>45.981000000000002</v>
      </c>
      <c r="I211">
        <v>196402</v>
      </c>
      <c r="J211">
        <f t="shared" si="2"/>
        <v>0.45027069797905328</v>
      </c>
    </row>
    <row r="212" spans="1:10" x14ac:dyDescent="0.25">
      <c r="A212" t="s">
        <v>36</v>
      </c>
      <c r="B212" t="s">
        <v>49</v>
      </c>
      <c r="C212">
        <v>6641</v>
      </c>
      <c r="D212">
        <v>1</v>
      </c>
      <c r="F212" s="29">
        <v>40076</v>
      </c>
      <c r="G212">
        <v>2009</v>
      </c>
      <c r="H212">
        <v>43.23</v>
      </c>
      <c r="I212">
        <v>195761.3</v>
      </c>
      <c r="J212">
        <f t="shared" si="2"/>
        <v>0.45087372455441804</v>
      </c>
    </row>
    <row r="213" spans="1:10" x14ac:dyDescent="0.25">
      <c r="A213" t="s">
        <v>36</v>
      </c>
      <c r="B213" t="s">
        <v>49</v>
      </c>
      <c r="C213">
        <v>6641</v>
      </c>
      <c r="D213">
        <v>1</v>
      </c>
      <c r="F213" s="29">
        <v>40077</v>
      </c>
      <c r="G213">
        <v>2009</v>
      </c>
      <c r="H213">
        <v>42.616</v>
      </c>
      <c r="I213">
        <v>198365.5</v>
      </c>
      <c r="J213">
        <f t="shared" si="2"/>
        <v>0.45034424661660311</v>
      </c>
    </row>
    <row r="214" spans="1:10" x14ac:dyDescent="0.25">
      <c r="A214" t="s">
        <v>36</v>
      </c>
      <c r="B214" t="s">
        <v>49</v>
      </c>
      <c r="C214">
        <v>6641</v>
      </c>
      <c r="D214">
        <v>1</v>
      </c>
      <c r="F214" s="29">
        <v>40078</v>
      </c>
      <c r="G214">
        <v>2009</v>
      </c>
      <c r="H214">
        <v>33.932000000000002</v>
      </c>
      <c r="I214">
        <v>169228.9</v>
      </c>
      <c r="J214">
        <f t="shared" si="2"/>
        <v>0.44368787035811869</v>
      </c>
    </row>
    <row r="215" spans="1:10" x14ac:dyDescent="0.25">
      <c r="A215" t="s">
        <v>36</v>
      </c>
      <c r="B215" t="s">
        <v>49</v>
      </c>
      <c r="C215">
        <v>6641</v>
      </c>
      <c r="D215">
        <v>1</v>
      </c>
      <c r="F215" s="29">
        <v>40079</v>
      </c>
      <c r="G215">
        <v>2009</v>
      </c>
      <c r="H215">
        <v>53.28</v>
      </c>
      <c r="I215">
        <v>186858.8</v>
      </c>
      <c r="J215">
        <f t="shared" si="2"/>
        <v>0.44857557580740748</v>
      </c>
    </row>
    <row r="216" spans="1:10" x14ac:dyDescent="0.25">
      <c r="A216" t="s">
        <v>36</v>
      </c>
      <c r="B216" t="s">
        <v>49</v>
      </c>
      <c r="C216">
        <v>6641</v>
      </c>
      <c r="D216">
        <v>1</v>
      </c>
      <c r="F216" s="29">
        <v>40080</v>
      </c>
      <c r="G216">
        <v>2009</v>
      </c>
      <c r="H216">
        <v>40.915999999999997</v>
      </c>
      <c r="I216">
        <v>190186.8</v>
      </c>
      <c r="J216">
        <f t="shared" si="2"/>
        <v>0.44860317398820343</v>
      </c>
    </row>
    <row r="217" spans="1:10" x14ac:dyDescent="0.25">
      <c r="A217" t="s">
        <v>36</v>
      </c>
      <c r="B217" t="s">
        <v>49</v>
      </c>
      <c r="C217">
        <v>6641</v>
      </c>
      <c r="D217">
        <v>1</v>
      </c>
      <c r="F217" s="29">
        <v>40081</v>
      </c>
      <c r="G217">
        <v>2009</v>
      </c>
      <c r="H217">
        <v>38.835000000000001</v>
      </c>
      <c r="I217">
        <v>178358.1</v>
      </c>
      <c r="J217">
        <f t="shared" si="2"/>
        <v>0.44824082184181901</v>
      </c>
    </row>
    <row r="218" spans="1:10" x14ac:dyDescent="0.25">
      <c r="A218" t="s">
        <v>36</v>
      </c>
      <c r="B218" t="s">
        <v>49</v>
      </c>
      <c r="C218">
        <v>6641</v>
      </c>
      <c r="D218">
        <v>1</v>
      </c>
      <c r="F218" s="29">
        <v>40082</v>
      </c>
      <c r="G218">
        <v>2009</v>
      </c>
      <c r="H218">
        <v>46.100999999999999</v>
      </c>
      <c r="I218">
        <v>172822.2</v>
      </c>
      <c r="J218">
        <f t="shared" si="2"/>
        <v>0.45122674719822131</v>
      </c>
    </row>
    <row r="219" spans="1:10" x14ac:dyDescent="0.25">
      <c r="A219" t="s">
        <v>36</v>
      </c>
      <c r="B219" t="s">
        <v>49</v>
      </c>
      <c r="C219">
        <v>6641</v>
      </c>
      <c r="D219">
        <v>1</v>
      </c>
      <c r="F219" s="29">
        <v>40083</v>
      </c>
      <c r="G219">
        <v>2009</v>
      </c>
      <c r="H219">
        <v>40.524000000000001</v>
      </c>
      <c r="I219">
        <v>173138.7</v>
      </c>
      <c r="J219">
        <f t="shared" si="2"/>
        <v>0.45212261038206103</v>
      </c>
    </row>
    <row r="220" spans="1:10" x14ac:dyDescent="0.25">
      <c r="A220" t="s">
        <v>36</v>
      </c>
      <c r="B220" t="s">
        <v>49</v>
      </c>
      <c r="C220">
        <v>6641</v>
      </c>
      <c r="D220">
        <v>1</v>
      </c>
      <c r="F220" s="29">
        <v>40084</v>
      </c>
      <c r="G220">
        <v>2009</v>
      </c>
      <c r="H220">
        <v>39.938000000000002</v>
      </c>
      <c r="I220">
        <v>184545.7</v>
      </c>
      <c r="J220">
        <f t="shared" si="2"/>
        <v>0.45134858958801755</v>
      </c>
    </row>
    <row r="221" spans="1:10" x14ac:dyDescent="0.25">
      <c r="A221" t="s">
        <v>36</v>
      </c>
      <c r="B221" t="s">
        <v>49</v>
      </c>
      <c r="C221">
        <v>6641</v>
      </c>
      <c r="D221">
        <v>1</v>
      </c>
      <c r="F221" s="29">
        <v>40085</v>
      </c>
      <c r="G221">
        <v>2009</v>
      </c>
      <c r="H221">
        <v>43.792000000000002</v>
      </c>
      <c r="I221">
        <v>168540.9</v>
      </c>
      <c r="J221">
        <f t="shared" si="2"/>
        <v>0.44825143210987833</v>
      </c>
    </row>
    <row r="222" spans="1:10" x14ac:dyDescent="0.25">
      <c r="A222" t="s">
        <v>36</v>
      </c>
      <c r="B222" t="s">
        <v>49</v>
      </c>
      <c r="C222">
        <v>6641</v>
      </c>
      <c r="D222">
        <v>1</v>
      </c>
      <c r="F222" s="29">
        <v>40086</v>
      </c>
      <c r="G222">
        <v>2009</v>
      </c>
      <c r="H222">
        <v>38.874000000000002</v>
      </c>
      <c r="I222">
        <v>174125.6</v>
      </c>
      <c r="J222">
        <f t="shared" si="2"/>
        <v>0.44721489318129037</v>
      </c>
    </row>
    <row r="223" spans="1:10" x14ac:dyDescent="0.25">
      <c r="A223" t="s">
        <v>36</v>
      </c>
      <c r="B223" t="s">
        <v>49</v>
      </c>
      <c r="C223">
        <v>6641</v>
      </c>
      <c r="D223">
        <v>1</v>
      </c>
      <c r="F223" s="29">
        <v>40087</v>
      </c>
      <c r="G223">
        <v>2009</v>
      </c>
      <c r="H223">
        <v>44.857999999999997</v>
      </c>
      <c r="I223">
        <v>185985.8</v>
      </c>
      <c r="J223">
        <f t="shared" ref="J223:J286" si="3">(SUM(H194:H223)*2000)/SUM(I194:I223)</f>
        <v>0.44445893330936709</v>
      </c>
    </row>
    <row r="224" spans="1:10" x14ac:dyDescent="0.25">
      <c r="A224" t="s">
        <v>36</v>
      </c>
      <c r="B224" t="s">
        <v>49</v>
      </c>
      <c r="C224">
        <v>6641</v>
      </c>
      <c r="D224">
        <v>1</v>
      </c>
      <c r="F224" s="29">
        <v>40088</v>
      </c>
      <c r="G224">
        <v>2009</v>
      </c>
      <c r="H224">
        <v>45.896000000000001</v>
      </c>
      <c r="I224">
        <v>182194.4</v>
      </c>
      <c r="J224">
        <f t="shared" si="3"/>
        <v>0.44721629671508389</v>
      </c>
    </row>
    <row r="225" spans="1:10" x14ac:dyDescent="0.25">
      <c r="A225" t="s">
        <v>36</v>
      </c>
      <c r="B225" t="s">
        <v>49</v>
      </c>
      <c r="C225">
        <v>6641</v>
      </c>
      <c r="D225">
        <v>1</v>
      </c>
      <c r="F225" s="29">
        <v>40089</v>
      </c>
      <c r="G225">
        <v>2009</v>
      </c>
      <c r="H225">
        <v>58.311999999999998</v>
      </c>
      <c r="I225">
        <v>199416.5</v>
      </c>
      <c r="J225">
        <f t="shared" si="3"/>
        <v>0.45384760741983915</v>
      </c>
    </row>
    <row r="226" spans="1:10" x14ac:dyDescent="0.25">
      <c r="A226" t="s">
        <v>36</v>
      </c>
      <c r="B226" t="s">
        <v>49</v>
      </c>
      <c r="C226">
        <v>6641</v>
      </c>
      <c r="D226">
        <v>1</v>
      </c>
      <c r="F226" s="29">
        <v>40090</v>
      </c>
      <c r="G226">
        <v>2009</v>
      </c>
      <c r="H226">
        <v>46.32</v>
      </c>
      <c r="I226">
        <v>198964.2</v>
      </c>
      <c r="J226">
        <f t="shared" si="3"/>
        <v>0.45621190074358131</v>
      </c>
    </row>
    <row r="227" spans="1:10" x14ac:dyDescent="0.25">
      <c r="A227" t="s">
        <v>36</v>
      </c>
      <c r="B227" t="s">
        <v>49</v>
      </c>
      <c r="C227">
        <v>6641</v>
      </c>
      <c r="D227">
        <v>1</v>
      </c>
      <c r="F227" s="29">
        <v>40091</v>
      </c>
      <c r="G227">
        <v>2009</v>
      </c>
      <c r="H227">
        <v>58.078000000000003</v>
      </c>
      <c r="I227">
        <v>189283.8</v>
      </c>
      <c r="J227">
        <f t="shared" si="3"/>
        <v>0.46297192172394136</v>
      </c>
    </row>
    <row r="228" spans="1:10" x14ac:dyDescent="0.25">
      <c r="A228" t="s">
        <v>36</v>
      </c>
      <c r="B228" t="s">
        <v>49</v>
      </c>
      <c r="C228">
        <v>6641</v>
      </c>
      <c r="D228">
        <v>1</v>
      </c>
      <c r="F228" s="29">
        <v>40092</v>
      </c>
      <c r="G228">
        <v>2009</v>
      </c>
      <c r="H228">
        <v>47.405000000000001</v>
      </c>
      <c r="I228">
        <v>199497.60000000001</v>
      </c>
      <c r="J228">
        <f t="shared" si="3"/>
        <v>0.46407414023119481</v>
      </c>
    </row>
    <row r="229" spans="1:10" x14ac:dyDescent="0.25">
      <c r="A229" t="s">
        <v>36</v>
      </c>
      <c r="B229" t="s">
        <v>49</v>
      </c>
      <c r="C229">
        <v>6641</v>
      </c>
      <c r="D229">
        <v>1</v>
      </c>
      <c r="F229" s="29">
        <v>40093</v>
      </c>
      <c r="G229">
        <v>2009</v>
      </c>
      <c r="H229">
        <v>45.813000000000002</v>
      </c>
      <c r="I229">
        <v>200079.8</v>
      </c>
      <c r="J229">
        <f t="shared" si="3"/>
        <v>0.46259989728775663</v>
      </c>
    </row>
    <row r="230" spans="1:10" x14ac:dyDescent="0.25">
      <c r="A230" t="s">
        <v>36</v>
      </c>
      <c r="B230" t="s">
        <v>49</v>
      </c>
      <c r="C230">
        <v>6641</v>
      </c>
      <c r="D230">
        <v>1</v>
      </c>
      <c r="F230" s="29">
        <v>40094</v>
      </c>
      <c r="G230">
        <v>2009</v>
      </c>
      <c r="H230">
        <v>41.728000000000002</v>
      </c>
      <c r="I230">
        <v>201225.1</v>
      </c>
      <c r="J230">
        <f t="shared" si="3"/>
        <v>0.46295699642792598</v>
      </c>
    </row>
    <row r="231" spans="1:10" x14ac:dyDescent="0.25">
      <c r="A231" t="s">
        <v>36</v>
      </c>
      <c r="B231" t="s">
        <v>49</v>
      </c>
      <c r="C231">
        <v>6641</v>
      </c>
      <c r="D231">
        <v>1</v>
      </c>
      <c r="F231" s="29">
        <v>40095</v>
      </c>
      <c r="G231">
        <v>2009</v>
      </c>
      <c r="H231">
        <v>42.572000000000003</v>
      </c>
      <c r="I231">
        <v>192423.8</v>
      </c>
      <c r="J231">
        <f t="shared" si="3"/>
        <v>0.46363151486808862</v>
      </c>
    </row>
    <row r="232" spans="1:10" x14ac:dyDescent="0.25">
      <c r="A232" t="s">
        <v>36</v>
      </c>
      <c r="B232" t="s">
        <v>49</v>
      </c>
      <c r="C232">
        <v>6641</v>
      </c>
      <c r="D232">
        <v>1</v>
      </c>
      <c r="F232" s="29">
        <v>40096</v>
      </c>
      <c r="G232">
        <v>2009</v>
      </c>
      <c r="H232">
        <v>50.265999999999998</v>
      </c>
      <c r="I232">
        <v>194246.6</v>
      </c>
      <c r="J232">
        <f t="shared" si="3"/>
        <v>0.46745645947402176</v>
      </c>
    </row>
    <row r="233" spans="1:10" x14ac:dyDescent="0.25">
      <c r="A233" t="s">
        <v>36</v>
      </c>
      <c r="B233" t="s">
        <v>49</v>
      </c>
      <c r="C233">
        <v>6641</v>
      </c>
      <c r="D233">
        <v>1</v>
      </c>
      <c r="F233" s="29">
        <v>40097</v>
      </c>
      <c r="G233">
        <v>2009</v>
      </c>
      <c r="H233">
        <v>42.954999999999998</v>
      </c>
      <c r="I233">
        <v>196880.7</v>
      </c>
      <c r="J233">
        <f t="shared" si="3"/>
        <v>0.46778607138720479</v>
      </c>
    </row>
    <row r="234" spans="1:10" x14ac:dyDescent="0.25">
      <c r="A234" t="s">
        <v>36</v>
      </c>
      <c r="B234" t="s">
        <v>49</v>
      </c>
      <c r="C234">
        <v>6641</v>
      </c>
      <c r="D234">
        <v>1</v>
      </c>
      <c r="F234" s="29">
        <v>40098</v>
      </c>
      <c r="G234">
        <v>2009</v>
      </c>
      <c r="H234">
        <v>42.573</v>
      </c>
      <c r="I234">
        <v>200242.2</v>
      </c>
      <c r="J234">
        <f t="shared" si="3"/>
        <v>0.46627202508281712</v>
      </c>
    </row>
    <row r="235" spans="1:10" x14ac:dyDescent="0.25">
      <c r="A235" t="s">
        <v>36</v>
      </c>
      <c r="B235" t="s">
        <v>49</v>
      </c>
      <c r="C235">
        <v>6641</v>
      </c>
      <c r="D235">
        <v>1</v>
      </c>
      <c r="F235" s="29">
        <v>40099</v>
      </c>
      <c r="G235">
        <v>2009</v>
      </c>
      <c r="H235">
        <v>55.366</v>
      </c>
      <c r="I235">
        <v>195995</v>
      </c>
      <c r="J235">
        <f t="shared" si="3"/>
        <v>0.47261545135703942</v>
      </c>
    </row>
    <row r="236" spans="1:10" x14ac:dyDescent="0.25">
      <c r="A236" t="s">
        <v>36</v>
      </c>
      <c r="B236" t="s">
        <v>49</v>
      </c>
      <c r="C236">
        <v>6641</v>
      </c>
      <c r="D236">
        <v>1</v>
      </c>
      <c r="F236" s="29">
        <v>40100</v>
      </c>
      <c r="G236">
        <v>2009</v>
      </c>
      <c r="H236">
        <v>39.140999999999998</v>
      </c>
      <c r="I236">
        <v>182012.1</v>
      </c>
      <c r="J236">
        <f t="shared" si="3"/>
        <v>0.47081583430666057</v>
      </c>
    </row>
    <row r="237" spans="1:10" x14ac:dyDescent="0.25">
      <c r="A237" t="s">
        <v>36</v>
      </c>
      <c r="B237" t="s">
        <v>49</v>
      </c>
      <c r="C237">
        <v>6641</v>
      </c>
      <c r="D237">
        <v>1</v>
      </c>
      <c r="F237" s="29">
        <v>40101</v>
      </c>
      <c r="G237">
        <v>2009</v>
      </c>
      <c r="H237">
        <v>45.424999999999997</v>
      </c>
      <c r="I237">
        <v>195251.9</v>
      </c>
      <c r="J237">
        <f t="shared" si="3"/>
        <v>0.47314549380098953</v>
      </c>
    </row>
    <row r="238" spans="1:10" x14ac:dyDescent="0.25">
      <c r="A238" t="s">
        <v>36</v>
      </c>
      <c r="B238" t="s">
        <v>49</v>
      </c>
      <c r="C238">
        <v>6641</v>
      </c>
      <c r="D238">
        <v>1</v>
      </c>
      <c r="F238" s="29">
        <v>40102</v>
      </c>
      <c r="G238">
        <v>2009</v>
      </c>
      <c r="H238">
        <v>45.466999999999999</v>
      </c>
      <c r="I238">
        <v>188802.8</v>
      </c>
      <c r="J238">
        <f t="shared" si="3"/>
        <v>0.47436950511695297</v>
      </c>
    </row>
    <row r="239" spans="1:10" x14ac:dyDescent="0.25">
      <c r="A239" t="s">
        <v>36</v>
      </c>
      <c r="B239" t="s">
        <v>49</v>
      </c>
      <c r="C239">
        <v>6641</v>
      </c>
      <c r="D239">
        <v>1</v>
      </c>
      <c r="F239" s="29">
        <v>40103</v>
      </c>
      <c r="G239">
        <v>2009</v>
      </c>
      <c r="H239">
        <v>45.465000000000003</v>
      </c>
      <c r="I239">
        <v>187302.3</v>
      </c>
      <c r="J239">
        <f t="shared" si="3"/>
        <v>0.47522839716459264</v>
      </c>
    </row>
    <row r="240" spans="1:10" x14ac:dyDescent="0.25">
      <c r="A240" t="s">
        <v>36</v>
      </c>
      <c r="B240" t="s">
        <v>49</v>
      </c>
      <c r="C240">
        <v>6641</v>
      </c>
      <c r="D240">
        <v>1</v>
      </c>
      <c r="F240" s="29">
        <v>40104</v>
      </c>
      <c r="G240">
        <v>2009</v>
      </c>
      <c r="H240">
        <v>35.704999999999998</v>
      </c>
      <c r="I240">
        <v>159203.5</v>
      </c>
      <c r="J240">
        <f t="shared" si="3"/>
        <v>0.4758852158462038</v>
      </c>
    </row>
    <row r="241" spans="1:10" x14ac:dyDescent="0.25">
      <c r="A241" t="s">
        <v>36</v>
      </c>
      <c r="B241" t="s">
        <v>49</v>
      </c>
      <c r="C241">
        <v>6641</v>
      </c>
      <c r="D241">
        <v>1</v>
      </c>
      <c r="F241" s="29">
        <v>40105</v>
      </c>
      <c r="G241">
        <v>2009</v>
      </c>
      <c r="H241">
        <v>32.985999999999997</v>
      </c>
      <c r="I241">
        <v>161472.5</v>
      </c>
      <c r="J241">
        <f t="shared" si="3"/>
        <v>0.47421315647002193</v>
      </c>
    </row>
    <row r="242" spans="1:10" x14ac:dyDescent="0.25">
      <c r="A242" t="s">
        <v>36</v>
      </c>
      <c r="B242" t="s">
        <v>49</v>
      </c>
      <c r="C242">
        <v>6641</v>
      </c>
      <c r="D242">
        <v>1</v>
      </c>
      <c r="F242" s="29">
        <v>40106</v>
      </c>
      <c r="G242">
        <v>2009</v>
      </c>
      <c r="H242">
        <v>34.088000000000001</v>
      </c>
      <c r="I242">
        <v>144527.9</v>
      </c>
      <c r="J242">
        <f t="shared" si="3"/>
        <v>0.47529608886557934</v>
      </c>
    </row>
    <row r="243" spans="1:10" x14ac:dyDescent="0.25">
      <c r="A243" t="s">
        <v>36</v>
      </c>
      <c r="B243" t="s">
        <v>49</v>
      </c>
      <c r="C243">
        <v>6641</v>
      </c>
      <c r="D243">
        <v>1</v>
      </c>
      <c r="F243" s="29">
        <v>40107</v>
      </c>
      <c r="G243">
        <v>2009</v>
      </c>
      <c r="H243">
        <v>37.161000000000001</v>
      </c>
      <c r="I243">
        <v>145379.9</v>
      </c>
      <c r="J243">
        <f t="shared" si="3"/>
        <v>0.4778921864544578</v>
      </c>
    </row>
    <row r="244" spans="1:10" x14ac:dyDescent="0.25">
      <c r="A244" t="s">
        <v>36</v>
      </c>
      <c r="B244" t="s">
        <v>49</v>
      </c>
      <c r="C244">
        <v>6641</v>
      </c>
      <c r="D244">
        <v>1</v>
      </c>
      <c r="F244" s="29">
        <v>40108</v>
      </c>
      <c r="G244">
        <v>2009</v>
      </c>
      <c r="H244">
        <v>29.562999999999999</v>
      </c>
      <c r="I244">
        <v>135759.70000000001</v>
      </c>
      <c r="J244">
        <f t="shared" si="3"/>
        <v>0.47922009761186696</v>
      </c>
    </row>
    <row r="245" spans="1:10" x14ac:dyDescent="0.25">
      <c r="A245" t="s">
        <v>36</v>
      </c>
      <c r="B245" t="s">
        <v>49</v>
      </c>
      <c r="C245">
        <v>6641</v>
      </c>
      <c r="D245">
        <v>1</v>
      </c>
      <c r="F245" s="29">
        <v>40109</v>
      </c>
      <c r="G245">
        <v>2009</v>
      </c>
      <c r="H245">
        <v>31.186</v>
      </c>
      <c r="I245">
        <v>144315.1</v>
      </c>
      <c r="J245">
        <f t="shared" si="3"/>
        <v>0.4748306825304916</v>
      </c>
    </row>
    <row r="246" spans="1:10" x14ac:dyDescent="0.25">
      <c r="A246" t="s">
        <v>36</v>
      </c>
      <c r="B246" t="s">
        <v>49</v>
      </c>
      <c r="C246">
        <v>6641</v>
      </c>
      <c r="D246">
        <v>1</v>
      </c>
      <c r="F246" s="29">
        <v>40110</v>
      </c>
      <c r="G246">
        <v>2009</v>
      </c>
      <c r="H246">
        <v>39.112000000000002</v>
      </c>
      <c r="I246">
        <v>181392.3</v>
      </c>
      <c r="J246">
        <f t="shared" si="3"/>
        <v>0.47493558884311726</v>
      </c>
    </row>
    <row r="247" spans="1:10" x14ac:dyDescent="0.25">
      <c r="A247" t="s">
        <v>36</v>
      </c>
      <c r="B247" t="s">
        <v>49</v>
      </c>
      <c r="C247">
        <v>6641</v>
      </c>
      <c r="D247">
        <v>1</v>
      </c>
      <c r="F247" s="29">
        <v>40111</v>
      </c>
      <c r="G247">
        <v>2009</v>
      </c>
      <c r="H247">
        <v>38.506</v>
      </c>
      <c r="I247">
        <v>180623</v>
      </c>
      <c r="J247">
        <f t="shared" si="3"/>
        <v>0.47461546455462539</v>
      </c>
    </row>
    <row r="248" spans="1:10" x14ac:dyDescent="0.25">
      <c r="A248" t="s">
        <v>36</v>
      </c>
      <c r="B248" t="s">
        <v>49</v>
      </c>
      <c r="C248">
        <v>6641</v>
      </c>
      <c r="D248">
        <v>1</v>
      </c>
      <c r="F248" s="29">
        <v>40112</v>
      </c>
      <c r="G248">
        <v>2009</v>
      </c>
      <c r="H248">
        <v>36.890999999999998</v>
      </c>
      <c r="I248">
        <v>185044.6</v>
      </c>
      <c r="J248">
        <f t="shared" si="3"/>
        <v>0.47015313914803486</v>
      </c>
    </row>
    <row r="249" spans="1:10" x14ac:dyDescent="0.25">
      <c r="A249" t="s">
        <v>36</v>
      </c>
      <c r="B249" t="s">
        <v>49</v>
      </c>
      <c r="C249">
        <v>6641</v>
      </c>
      <c r="D249">
        <v>1</v>
      </c>
      <c r="F249" s="29">
        <v>40113</v>
      </c>
      <c r="G249">
        <v>2009</v>
      </c>
      <c r="H249">
        <v>50.682000000000002</v>
      </c>
      <c r="I249">
        <v>187520.3</v>
      </c>
      <c r="J249">
        <f t="shared" si="3"/>
        <v>0.47264373249944391</v>
      </c>
    </row>
    <row r="250" spans="1:10" x14ac:dyDescent="0.25">
      <c r="A250" t="s">
        <v>36</v>
      </c>
      <c r="B250" t="s">
        <v>49</v>
      </c>
      <c r="C250">
        <v>6641</v>
      </c>
      <c r="D250">
        <v>1</v>
      </c>
      <c r="F250" s="29">
        <v>40114</v>
      </c>
      <c r="G250">
        <v>2009</v>
      </c>
      <c r="H250">
        <v>50.756</v>
      </c>
      <c r="I250">
        <v>166804.6</v>
      </c>
      <c r="J250">
        <f t="shared" si="3"/>
        <v>0.47817809317313115</v>
      </c>
    </row>
    <row r="251" spans="1:10" x14ac:dyDescent="0.25">
      <c r="A251" t="s">
        <v>36</v>
      </c>
      <c r="B251" t="s">
        <v>49</v>
      </c>
      <c r="C251">
        <v>6641</v>
      </c>
      <c r="D251">
        <v>1</v>
      </c>
      <c r="F251" s="29">
        <v>40115</v>
      </c>
      <c r="G251">
        <v>2009</v>
      </c>
      <c r="H251">
        <v>65.364000000000004</v>
      </c>
      <c r="I251">
        <v>195188.6</v>
      </c>
      <c r="J251">
        <f t="shared" si="3"/>
        <v>0.48375518893934244</v>
      </c>
    </row>
    <row r="252" spans="1:10" x14ac:dyDescent="0.25">
      <c r="A252" t="s">
        <v>36</v>
      </c>
      <c r="B252" t="s">
        <v>49</v>
      </c>
      <c r="C252">
        <v>6641</v>
      </c>
      <c r="D252">
        <v>1</v>
      </c>
      <c r="F252" s="29">
        <v>40116</v>
      </c>
      <c r="G252">
        <v>2009</v>
      </c>
      <c r="H252">
        <v>47.124000000000002</v>
      </c>
      <c r="I252">
        <v>183865.3</v>
      </c>
      <c r="J252">
        <f t="shared" si="3"/>
        <v>0.48591387440964684</v>
      </c>
    </row>
    <row r="253" spans="1:10" x14ac:dyDescent="0.25">
      <c r="A253" t="s">
        <v>36</v>
      </c>
      <c r="B253" t="s">
        <v>49</v>
      </c>
      <c r="C253">
        <v>6641</v>
      </c>
      <c r="D253">
        <v>1</v>
      </c>
      <c r="F253" s="29">
        <v>40117</v>
      </c>
      <c r="G253">
        <v>2009</v>
      </c>
      <c r="H253">
        <v>45.927999999999997</v>
      </c>
      <c r="I253">
        <v>186554.3</v>
      </c>
      <c r="J253">
        <f t="shared" si="3"/>
        <v>0.48625513012026972</v>
      </c>
    </row>
    <row r="254" spans="1:10" x14ac:dyDescent="0.25">
      <c r="A254" t="s">
        <v>36</v>
      </c>
      <c r="B254" t="s">
        <v>49</v>
      </c>
      <c r="C254">
        <v>6641</v>
      </c>
      <c r="D254">
        <v>1</v>
      </c>
      <c r="F254" s="29">
        <v>40118</v>
      </c>
      <c r="G254">
        <v>2009</v>
      </c>
      <c r="H254">
        <v>41.752000000000002</v>
      </c>
      <c r="I254">
        <v>163529.9</v>
      </c>
      <c r="J254">
        <f t="shared" si="3"/>
        <v>0.48639985489837156</v>
      </c>
    </row>
    <row r="255" spans="1:10" x14ac:dyDescent="0.25">
      <c r="A255" t="s">
        <v>36</v>
      </c>
      <c r="B255" t="s">
        <v>49</v>
      </c>
      <c r="C255">
        <v>6641</v>
      </c>
      <c r="D255">
        <v>1</v>
      </c>
      <c r="F255" s="29">
        <v>40119</v>
      </c>
      <c r="G255">
        <v>2009</v>
      </c>
      <c r="H255">
        <v>36.826000000000001</v>
      </c>
      <c r="I255">
        <v>162157.79999999999</v>
      </c>
      <c r="J255">
        <f t="shared" si="3"/>
        <v>0.48180284134786583</v>
      </c>
    </row>
    <row r="256" spans="1:10" x14ac:dyDescent="0.25">
      <c r="A256" t="s">
        <v>36</v>
      </c>
      <c r="B256" t="s">
        <v>49</v>
      </c>
      <c r="C256">
        <v>6641</v>
      </c>
      <c r="D256">
        <v>1</v>
      </c>
      <c r="F256" s="29">
        <v>40120</v>
      </c>
      <c r="G256">
        <v>2009</v>
      </c>
      <c r="H256">
        <v>40.186999999999998</v>
      </c>
      <c r="I256">
        <v>183767.9</v>
      </c>
      <c r="J256">
        <f t="shared" si="3"/>
        <v>0.4808855764844549</v>
      </c>
    </row>
    <row r="257" spans="1:10" x14ac:dyDescent="0.25">
      <c r="A257" t="s">
        <v>36</v>
      </c>
      <c r="B257" t="s">
        <v>49</v>
      </c>
      <c r="C257">
        <v>6641</v>
      </c>
      <c r="D257">
        <v>1</v>
      </c>
      <c r="F257" s="29">
        <v>40121</v>
      </c>
      <c r="G257">
        <v>2009</v>
      </c>
      <c r="H257">
        <v>39.679000000000002</v>
      </c>
      <c r="I257">
        <v>188205.1</v>
      </c>
      <c r="J257">
        <f t="shared" si="3"/>
        <v>0.47415381987942645</v>
      </c>
    </row>
    <row r="258" spans="1:10" x14ac:dyDescent="0.25">
      <c r="A258" t="s">
        <v>36</v>
      </c>
      <c r="B258" t="s">
        <v>49</v>
      </c>
      <c r="C258">
        <v>6641</v>
      </c>
      <c r="D258">
        <v>1</v>
      </c>
      <c r="F258" s="29">
        <v>40122</v>
      </c>
      <c r="G258">
        <v>2009</v>
      </c>
      <c r="H258">
        <v>45.631</v>
      </c>
      <c r="I258">
        <v>173214.4</v>
      </c>
      <c r="J258">
        <f t="shared" si="3"/>
        <v>0.47581600484356762</v>
      </c>
    </row>
    <row r="259" spans="1:10" x14ac:dyDescent="0.25">
      <c r="A259" t="s">
        <v>36</v>
      </c>
      <c r="B259" t="s">
        <v>49</v>
      </c>
      <c r="C259">
        <v>6641</v>
      </c>
      <c r="D259">
        <v>1</v>
      </c>
      <c r="F259" s="29">
        <v>40123</v>
      </c>
      <c r="G259">
        <v>2009</v>
      </c>
      <c r="H259">
        <v>38.179000000000002</v>
      </c>
      <c r="I259">
        <v>181687.2</v>
      </c>
      <c r="J259">
        <f t="shared" si="3"/>
        <v>0.47459673475063541</v>
      </c>
    </row>
    <row r="260" spans="1:10" x14ac:dyDescent="0.25">
      <c r="A260" t="s">
        <v>36</v>
      </c>
      <c r="B260" t="s">
        <v>49</v>
      </c>
      <c r="C260">
        <v>6641</v>
      </c>
      <c r="D260">
        <v>1</v>
      </c>
      <c r="F260" s="29">
        <v>40124</v>
      </c>
      <c r="G260">
        <v>2009</v>
      </c>
      <c r="H260">
        <v>42.031999999999996</v>
      </c>
      <c r="I260">
        <v>201342.5</v>
      </c>
      <c r="J260">
        <f t="shared" si="3"/>
        <v>0.474700067195366</v>
      </c>
    </row>
    <row r="261" spans="1:10" x14ac:dyDescent="0.25">
      <c r="A261" t="s">
        <v>36</v>
      </c>
      <c r="B261" t="s">
        <v>49</v>
      </c>
      <c r="C261">
        <v>6641</v>
      </c>
      <c r="D261">
        <v>1</v>
      </c>
      <c r="F261" s="29">
        <v>40125</v>
      </c>
      <c r="G261">
        <v>2009</v>
      </c>
      <c r="H261">
        <v>40.030999999999999</v>
      </c>
      <c r="I261">
        <v>182357.4</v>
      </c>
      <c r="J261">
        <f t="shared" si="3"/>
        <v>0.47464317885377011</v>
      </c>
    </row>
    <row r="262" spans="1:10" x14ac:dyDescent="0.25">
      <c r="A262" t="s">
        <v>36</v>
      </c>
      <c r="B262" t="s">
        <v>49</v>
      </c>
      <c r="C262">
        <v>6641</v>
      </c>
      <c r="D262">
        <v>1</v>
      </c>
      <c r="F262" s="29">
        <v>40126</v>
      </c>
      <c r="G262">
        <v>2009</v>
      </c>
      <c r="H262">
        <v>41.768999999999998</v>
      </c>
      <c r="I262">
        <v>188316.6</v>
      </c>
      <c r="J262">
        <f t="shared" si="3"/>
        <v>0.47198224473303846</v>
      </c>
    </row>
    <row r="263" spans="1:10" x14ac:dyDescent="0.25">
      <c r="A263" t="s">
        <v>36</v>
      </c>
      <c r="B263" t="s">
        <v>49</v>
      </c>
      <c r="C263">
        <v>6641</v>
      </c>
      <c r="D263">
        <v>1</v>
      </c>
      <c r="F263" s="29">
        <v>40127</v>
      </c>
      <c r="G263">
        <v>2009</v>
      </c>
      <c r="H263">
        <v>39.715000000000003</v>
      </c>
      <c r="I263">
        <v>179876.1</v>
      </c>
      <c r="J263">
        <f t="shared" si="3"/>
        <v>0.47227327501592331</v>
      </c>
    </row>
    <row r="264" spans="1:10" x14ac:dyDescent="0.25">
      <c r="A264" t="s">
        <v>36</v>
      </c>
      <c r="B264" t="s">
        <v>49</v>
      </c>
      <c r="C264">
        <v>6641</v>
      </c>
      <c r="D264">
        <v>1</v>
      </c>
      <c r="F264" s="29">
        <v>40128</v>
      </c>
      <c r="G264">
        <v>2009</v>
      </c>
      <c r="H264">
        <v>39.417000000000002</v>
      </c>
      <c r="I264">
        <v>172776.8</v>
      </c>
      <c r="J264">
        <f t="shared" si="3"/>
        <v>0.47353346855031814</v>
      </c>
    </row>
    <row r="265" spans="1:10" x14ac:dyDescent="0.25">
      <c r="A265" t="s">
        <v>36</v>
      </c>
      <c r="B265" t="s">
        <v>49</v>
      </c>
      <c r="C265">
        <v>6641</v>
      </c>
      <c r="D265">
        <v>1</v>
      </c>
      <c r="F265" s="29">
        <v>40129</v>
      </c>
      <c r="G265">
        <v>2009</v>
      </c>
      <c r="H265">
        <v>41.697000000000003</v>
      </c>
      <c r="I265">
        <v>183266.7</v>
      </c>
      <c r="J265">
        <f t="shared" si="3"/>
        <v>0.46949085321534728</v>
      </c>
    </row>
    <row r="266" spans="1:10" x14ac:dyDescent="0.25">
      <c r="A266" t="s">
        <v>36</v>
      </c>
      <c r="B266" t="s">
        <v>49</v>
      </c>
      <c r="C266">
        <v>6641</v>
      </c>
      <c r="D266">
        <v>1</v>
      </c>
      <c r="F266" s="29">
        <v>40130</v>
      </c>
      <c r="G266">
        <v>2009</v>
      </c>
      <c r="H266">
        <v>47.088000000000001</v>
      </c>
      <c r="I266">
        <v>184167.2</v>
      </c>
      <c r="J266">
        <f t="shared" si="3"/>
        <v>0.47231283267366048</v>
      </c>
    </row>
    <row r="267" spans="1:10" x14ac:dyDescent="0.25">
      <c r="A267" t="s">
        <v>36</v>
      </c>
      <c r="B267" t="s">
        <v>49</v>
      </c>
      <c r="C267">
        <v>6641</v>
      </c>
      <c r="D267">
        <v>1</v>
      </c>
      <c r="F267" s="29">
        <v>40131</v>
      </c>
      <c r="G267">
        <v>2009</v>
      </c>
      <c r="H267">
        <v>35.679000000000002</v>
      </c>
      <c r="I267">
        <v>154289.5</v>
      </c>
      <c r="J267">
        <f t="shared" si="3"/>
        <v>0.4722851352142115</v>
      </c>
    </row>
    <row r="268" spans="1:10" x14ac:dyDescent="0.25">
      <c r="A268" t="s">
        <v>36</v>
      </c>
      <c r="B268" t="s">
        <v>49</v>
      </c>
      <c r="C268">
        <v>6641</v>
      </c>
      <c r="D268">
        <v>1</v>
      </c>
      <c r="F268" s="29">
        <v>40132</v>
      </c>
      <c r="G268">
        <v>2009</v>
      </c>
      <c r="H268">
        <v>31.890999999999998</v>
      </c>
      <c r="I268">
        <v>146168.6</v>
      </c>
      <c r="J268">
        <f t="shared" si="3"/>
        <v>0.47093322843573671</v>
      </c>
    </row>
    <row r="269" spans="1:10" x14ac:dyDescent="0.25">
      <c r="A269" t="s">
        <v>36</v>
      </c>
      <c r="B269" t="s">
        <v>49</v>
      </c>
      <c r="C269">
        <v>6641</v>
      </c>
      <c r="D269">
        <v>1</v>
      </c>
      <c r="F269" s="29">
        <v>40133</v>
      </c>
      <c r="G269">
        <v>2009</v>
      </c>
      <c r="H269">
        <v>27.876999999999999</v>
      </c>
      <c r="I269">
        <v>132765.20000000001</v>
      </c>
      <c r="J269">
        <f t="shared" si="3"/>
        <v>0.46908480227154287</v>
      </c>
    </row>
    <row r="270" spans="1:10" x14ac:dyDescent="0.25">
      <c r="A270" t="s">
        <v>36</v>
      </c>
      <c r="B270" t="s">
        <v>49</v>
      </c>
      <c r="C270">
        <v>6641</v>
      </c>
      <c r="D270">
        <v>1</v>
      </c>
      <c r="F270" s="29">
        <v>40134</v>
      </c>
      <c r="G270">
        <v>2009</v>
      </c>
      <c r="H270">
        <v>25.024999999999999</v>
      </c>
      <c r="I270">
        <v>122051.3</v>
      </c>
      <c r="J270">
        <f t="shared" si="3"/>
        <v>0.4683134864404111</v>
      </c>
    </row>
    <row r="271" spans="1:10" x14ac:dyDescent="0.25">
      <c r="A271" t="s">
        <v>36</v>
      </c>
      <c r="B271" t="s">
        <v>49</v>
      </c>
      <c r="C271">
        <v>6641</v>
      </c>
      <c r="D271">
        <v>1</v>
      </c>
      <c r="F271" s="29">
        <v>40135</v>
      </c>
      <c r="G271">
        <v>2009</v>
      </c>
      <c r="H271">
        <v>31.405999999999999</v>
      </c>
      <c r="I271">
        <v>144151.29999999999</v>
      </c>
      <c r="J271">
        <f t="shared" si="3"/>
        <v>0.46928803597181401</v>
      </c>
    </row>
    <row r="272" spans="1:10" x14ac:dyDescent="0.25">
      <c r="A272" t="s">
        <v>36</v>
      </c>
      <c r="B272" t="s">
        <v>49</v>
      </c>
      <c r="C272">
        <v>6641</v>
      </c>
      <c r="D272">
        <v>1</v>
      </c>
      <c r="F272" s="29">
        <v>40136</v>
      </c>
      <c r="G272">
        <v>2009</v>
      </c>
      <c r="H272">
        <v>41.619</v>
      </c>
      <c r="I272">
        <v>160661.4</v>
      </c>
      <c r="J272">
        <f t="shared" si="3"/>
        <v>0.47075761546445716</v>
      </c>
    </row>
    <row r="273" spans="1:10" x14ac:dyDescent="0.25">
      <c r="A273" t="s">
        <v>36</v>
      </c>
      <c r="B273" t="s">
        <v>49</v>
      </c>
      <c r="C273">
        <v>6641</v>
      </c>
      <c r="D273">
        <v>1</v>
      </c>
      <c r="F273" s="29">
        <v>40137</v>
      </c>
      <c r="G273">
        <v>2009</v>
      </c>
      <c r="H273">
        <v>39.326999999999998</v>
      </c>
      <c r="I273">
        <v>168310</v>
      </c>
      <c r="J273">
        <f t="shared" si="3"/>
        <v>0.46949543690359302</v>
      </c>
    </row>
    <row r="274" spans="1:10" x14ac:dyDescent="0.25">
      <c r="A274" t="s">
        <v>36</v>
      </c>
      <c r="B274" t="s">
        <v>49</v>
      </c>
      <c r="C274">
        <v>6641</v>
      </c>
      <c r="D274">
        <v>1</v>
      </c>
      <c r="F274" s="29">
        <v>40138</v>
      </c>
      <c r="G274">
        <v>2009</v>
      </c>
      <c r="H274">
        <v>40.557000000000002</v>
      </c>
      <c r="I274">
        <v>196858.3</v>
      </c>
      <c r="J274">
        <f t="shared" si="3"/>
        <v>0.46820278731921777</v>
      </c>
    </row>
    <row r="275" spans="1:10" x14ac:dyDescent="0.25">
      <c r="A275" t="s">
        <v>36</v>
      </c>
      <c r="B275" t="s">
        <v>49</v>
      </c>
      <c r="C275">
        <v>6641</v>
      </c>
      <c r="D275">
        <v>1</v>
      </c>
      <c r="F275" s="29">
        <v>40139</v>
      </c>
      <c r="G275">
        <v>2009</v>
      </c>
      <c r="H275">
        <v>55.325000000000003</v>
      </c>
      <c r="I275">
        <v>193142</v>
      </c>
      <c r="J275">
        <f t="shared" si="3"/>
        <v>0.4730626030366557</v>
      </c>
    </row>
    <row r="276" spans="1:10" x14ac:dyDescent="0.25">
      <c r="A276" t="s">
        <v>36</v>
      </c>
      <c r="B276" t="s">
        <v>49</v>
      </c>
      <c r="C276">
        <v>6641</v>
      </c>
      <c r="D276">
        <v>1</v>
      </c>
      <c r="F276" s="29">
        <v>40140</v>
      </c>
      <c r="G276">
        <v>2009</v>
      </c>
      <c r="H276">
        <v>44.165999999999997</v>
      </c>
      <c r="I276">
        <v>184318.5</v>
      </c>
      <c r="J276">
        <f t="shared" si="3"/>
        <v>0.47472966849649623</v>
      </c>
    </row>
    <row r="277" spans="1:10" x14ac:dyDescent="0.25">
      <c r="A277" t="s">
        <v>36</v>
      </c>
      <c r="B277" t="s">
        <v>49</v>
      </c>
      <c r="C277">
        <v>6641</v>
      </c>
      <c r="D277">
        <v>1</v>
      </c>
      <c r="F277" s="29">
        <v>40141</v>
      </c>
      <c r="G277">
        <v>2009</v>
      </c>
      <c r="H277">
        <v>42.353000000000002</v>
      </c>
      <c r="I277">
        <v>195180.5</v>
      </c>
      <c r="J277">
        <f t="shared" si="3"/>
        <v>0.47487890468445981</v>
      </c>
    </row>
    <row r="278" spans="1:10" x14ac:dyDescent="0.25">
      <c r="A278" t="s">
        <v>36</v>
      </c>
      <c r="B278" t="s">
        <v>49</v>
      </c>
      <c r="C278">
        <v>6641</v>
      </c>
      <c r="D278">
        <v>1</v>
      </c>
      <c r="F278" s="29">
        <v>40142</v>
      </c>
      <c r="G278">
        <v>2009</v>
      </c>
      <c r="H278">
        <v>42.484999999999999</v>
      </c>
      <c r="I278">
        <v>201481.5</v>
      </c>
      <c r="J278">
        <f t="shared" si="3"/>
        <v>0.47552147266302541</v>
      </c>
    </row>
    <row r="279" spans="1:10" x14ac:dyDescent="0.25">
      <c r="A279" t="s">
        <v>36</v>
      </c>
      <c r="B279" t="s">
        <v>49</v>
      </c>
      <c r="C279">
        <v>6641</v>
      </c>
      <c r="D279">
        <v>1</v>
      </c>
      <c r="F279" s="29">
        <v>40143</v>
      </c>
      <c r="G279">
        <v>2009</v>
      </c>
      <c r="H279">
        <v>37.881999999999998</v>
      </c>
      <c r="I279">
        <v>189146</v>
      </c>
      <c r="J279">
        <f t="shared" si="3"/>
        <v>0.47051291851217397</v>
      </c>
    </row>
    <row r="280" spans="1:10" x14ac:dyDescent="0.25">
      <c r="A280" t="s">
        <v>36</v>
      </c>
      <c r="B280" t="s">
        <v>49</v>
      </c>
      <c r="C280">
        <v>6641</v>
      </c>
      <c r="D280">
        <v>1</v>
      </c>
      <c r="F280" s="29">
        <v>40144</v>
      </c>
      <c r="G280">
        <v>2009</v>
      </c>
      <c r="H280">
        <v>35.636000000000003</v>
      </c>
      <c r="I280">
        <v>173668.9</v>
      </c>
      <c r="J280">
        <f t="shared" si="3"/>
        <v>0.46416489526306737</v>
      </c>
    </row>
    <row r="281" spans="1:10" x14ac:dyDescent="0.25">
      <c r="A281" t="s">
        <v>36</v>
      </c>
      <c r="B281" t="s">
        <v>49</v>
      </c>
      <c r="C281">
        <v>6641</v>
      </c>
      <c r="D281">
        <v>1</v>
      </c>
      <c r="F281" s="29">
        <v>40145</v>
      </c>
      <c r="G281">
        <v>2009</v>
      </c>
      <c r="H281">
        <v>46.101999999999997</v>
      </c>
      <c r="I281">
        <v>184926.2</v>
      </c>
      <c r="J281">
        <f t="shared" si="3"/>
        <v>0.45774922768108356</v>
      </c>
    </row>
    <row r="282" spans="1:10" x14ac:dyDescent="0.25">
      <c r="A282" t="s">
        <v>36</v>
      </c>
      <c r="B282" t="s">
        <v>49</v>
      </c>
      <c r="C282">
        <v>6641</v>
      </c>
      <c r="D282">
        <v>1</v>
      </c>
      <c r="F282" s="29">
        <v>40146</v>
      </c>
      <c r="G282">
        <v>2009</v>
      </c>
      <c r="H282">
        <v>46.222000000000001</v>
      </c>
      <c r="I282">
        <v>182219.8</v>
      </c>
      <c r="J282">
        <f t="shared" si="3"/>
        <v>0.45754948205218265</v>
      </c>
    </row>
    <row r="283" spans="1:10" x14ac:dyDescent="0.25">
      <c r="A283" t="s">
        <v>36</v>
      </c>
      <c r="B283" t="s">
        <v>49</v>
      </c>
      <c r="C283">
        <v>6641</v>
      </c>
      <c r="D283">
        <v>1</v>
      </c>
      <c r="F283" s="29">
        <v>40147</v>
      </c>
      <c r="G283">
        <v>2009</v>
      </c>
      <c r="H283">
        <v>48.399000000000001</v>
      </c>
      <c r="I283">
        <v>183024.6</v>
      </c>
      <c r="J283">
        <f t="shared" si="3"/>
        <v>0.45879676681270865</v>
      </c>
    </row>
    <row r="284" spans="1:10" x14ac:dyDescent="0.25">
      <c r="A284" t="s">
        <v>36</v>
      </c>
      <c r="B284" t="s">
        <v>49</v>
      </c>
      <c r="C284">
        <v>6641</v>
      </c>
      <c r="D284">
        <v>1</v>
      </c>
      <c r="F284" s="29">
        <v>40148</v>
      </c>
      <c r="G284">
        <v>2009</v>
      </c>
      <c r="H284">
        <v>42.307000000000002</v>
      </c>
      <c r="I284">
        <v>200143</v>
      </c>
      <c r="J284">
        <f t="shared" si="3"/>
        <v>0.45583321714049313</v>
      </c>
    </row>
    <row r="285" spans="1:10" x14ac:dyDescent="0.25">
      <c r="A285" t="s">
        <v>36</v>
      </c>
      <c r="B285" t="s">
        <v>49</v>
      </c>
      <c r="C285">
        <v>6641</v>
      </c>
      <c r="D285">
        <v>1</v>
      </c>
      <c r="F285" s="29">
        <v>40149</v>
      </c>
      <c r="G285">
        <v>2009</v>
      </c>
      <c r="H285">
        <v>52.609000000000002</v>
      </c>
      <c r="I285">
        <v>190939.7</v>
      </c>
      <c r="J285">
        <f t="shared" si="3"/>
        <v>0.45929897883750032</v>
      </c>
    </row>
    <row r="286" spans="1:10" x14ac:dyDescent="0.25">
      <c r="A286" t="s">
        <v>36</v>
      </c>
      <c r="B286" t="s">
        <v>49</v>
      </c>
      <c r="C286">
        <v>6641</v>
      </c>
      <c r="D286">
        <v>1</v>
      </c>
      <c r="F286" s="29">
        <v>40150</v>
      </c>
      <c r="G286">
        <v>2009</v>
      </c>
      <c r="H286">
        <v>39.734000000000002</v>
      </c>
      <c r="I286">
        <v>191585.5</v>
      </c>
      <c r="J286">
        <f t="shared" si="3"/>
        <v>0.4584553743884564</v>
      </c>
    </row>
    <row r="287" spans="1:10" x14ac:dyDescent="0.25">
      <c r="A287" t="s">
        <v>36</v>
      </c>
      <c r="B287" t="s">
        <v>49</v>
      </c>
      <c r="C287">
        <v>6641</v>
      </c>
      <c r="D287">
        <v>1</v>
      </c>
      <c r="F287" s="29">
        <v>40151</v>
      </c>
      <c r="G287">
        <v>2009</v>
      </c>
      <c r="H287">
        <v>40.725999999999999</v>
      </c>
      <c r="I287">
        <v>196447.9</v>
      </c>
      <c r="J287">
        <f t="shared" ref="J287:J350" si="4">(SUM(H258:H287)*2000)/SUM(I258:I287)</f>
        <v>0.4581397499957196</v>
      </c>
    </row>
    <row r="288" spans="1:10" x14ac:dyDescent="0.25">
      <c r="A288" t="s">
        <v>36</v>
      </c>
      <c r="B288" t="s">
        <v>49</v>
      </c>
      <c r="C288">
        <v>6641</v>
      </c>
      <c r="D288">
        <v>1</v>
      </c>
      <c r="F288" s="29">
        <v>40152</v>
      </c>
      <c r="G288">
        <v>2009</v>
      </c>
      <c r="H288">
        <v>46.793999999999997</v>
      </c>
      <c r="I288">
        <v>201641.8</v>
      </c>
      <c r="J288">
        <f t="shared" si="4"/>
        <v>0.45614647678217929</v>
      </c>
    </row>
    <row r="289" spans="1:10" x14ac:dyDescent="0.25">
      <c r="A289" t="s">
        <v>36</v>
      </c>
      <c r="B289" t="s">
        <v>49</v>
      </c>
      <c r="C289">
        <v>6641</v>
      </c>
      <c r="D289">
        <v>1</v>
      </c>
      <c r="F289" s="29">
        <v>40153</v>
      </c>
      <c r="G289">
        <v>2009</v>
      </c>
      <c r="H289">
        <v>52.362000000000002</v>
      </c>
      <c r="I289">
        <v>182767.45199999999</v>
      </c>
      <c r="J289">
        <f t="shared" si="4"/>
        <v>0.46133896692517073</v>
      </c>
    </row>
    <row r="290" spans="1:10" x14ac:dyDescent="0.25">
      <c r="A290" t="s">
        <v>36</v>
      </c>
      <c r="B290" t="s">
        <v>49</v>
      </c>
      <c r="C290">
        <v>6641</v>
      </c>
      <c r="D290">
        <v>1</v>
      </c>
      <c r="F290" s="29">
        <v>40154</v>
      </c>
      <c r="G290">
        <v>2009</v>
      </c>
      <c r="H290">
        <v>0</v>
      </c>
      <c r="I290">
        <v>702.12</v>
      </c>
      <c r="J290">
        <f t="shared" si="4"/>
        <v>0.46298376020482473</v>
      </c>
    </row>
    <row r="291" spans="1:10" x14ac:dyDescent="0.25">
      <c r="A291" t="s">
        <v>36</v>
      </c>
      <c r="B291" t="s">
        <v>49</v>
      </c>
      <c r="C291">
        <v>6641</v>
      </c>
      <c r="D291">
        <v>1</v>
      </c>
      <c r="F291" s="29">
        <v>40155</v>
      </c>
      <c r="G291">
        <v>2009</v>
      </c>
      <c r="H291">
        <v>38.067</v>
      </c>
      <c r="I291">
        <v>129210.1</v>
      </c>
      <c r="J291">
        <f t="shared" si="4"/>
        <v>0.46702707456732534</v>
      </c>
    </row>
    <row r="292" spans="1:10" x14ac:dyDescent="0.25">
      <c r="A292" t="s">
        <v>36</v>
      </c>
      <c r="B292" t="s">
        <v>49</v>
      </c>
      <c r="C292">
        <v>6641</v>
      </c>
      <c r="D292">
        <v>1</v>
      </c>
      <c r="F292" s="29">
        <v>40156</v>
      </c>
      <c r="G292">
        <v>2009</v>
      </c>
      <c r="H292">
        <v>39.421999999999997</v>
      </c>
      <c r="I292">
        <v>180025.4</v>
      </c>
      <c r="J292">
        <f t="shared" si="4"/>
        <v>0.46686612684661905</v>
      </c>
    </row>
    <row r="293" spans="1:10" x14ac:dyDescent="0.25">
      <c r="A293" t="s">
        <v>36</v>
      </c>
      <c r="B293" t="s">
        <v>49</v>
      </c>
      <c r="C293">
        <v>6641</v>
      </c>
      <c r="D293">
        <v>1</v>
      </c>
      <c r="F293" s="29">
        <v>40157</v>
      </c>
      <c r="G293">
        <v>2009</v>
      </c>
      <c r="H293">
        <v>41.259</v>
      </c>
      <c r="I293">
        <v>200196.8</v>
      </c>
      <c r="J293">
        <f t="shared" si="4"/>
        <v>0.46561783298919168</v>
      </c>
    </row>
    <row r="294" spans="1:10" x14ac:dyDescent="0.25">
      <c r="A294" t="s">
        <v>36</v>
      </c>
      <c r="B294" t="s">
        <v>49</v>
      </c>
      <c r="C294">
        <v>6641</v>
      </c>
      <c r="D294">
        <v>1</v>
      </c>
      <c r="F294" s="29">
        <v>40158</v>
      </c>
      <c r="G294">
        <v>2009</v>
      </c>
      <c r="H294">
        <v>37.917999999999999</v>
      </c>
      <c r="I294">
        <v>182174.8</v>
      </c>
      <c r="J294">
        <f t="shared" si="4"/>
        <v>0.46418200653374225</v>
      </c>
    </row>
    <row r="295" spans="1:10" x14ac:dyDescent="0.25">
      <c r="A295" t="s">
        <v>36</v>
      </c>
      <c r="B295" t="s">
        <v>49</v>
      </c>
      <c r="C295">
        <v>6641</v>
      </c>
      <c r="D295">
        <v>1</v>
      </c>
      <c r="F295" s="29">
        <v>40159</v>
      </c>
      <c r="G295">
        <v>2009</v>
      </c>
      <c r="H295">
        <v>37.530999999999999</v>
      </c>
      <c r="I295">
        <v>175397</v>
      </c>
      <c r="J295">
        <f t="shared" si="4"/>
        <v>0.46326951751343748</v>
      </c>
    </row>
    <row r="296" spans="1:10" x14ac:dyDescent="0.25">
      <c r="A296" t="s">
        <v>36</v>
      </c>
      <c r="B296" t="s">
        <v>49</v>
      </c>
      <c r="C296">
        <v>6641</v>
      </c>
      <c r="D296">
        <v>1</v>
      </c>
      <c r="F296" s="29">
        <v>40160</v>
      </c>
      <c r="G296">
        <v>2009</v>
      </c>
      <c r="H296">
        <v>30.826000000000001</v>
      </c>
      <c r="I296">
        <v>136463</v>
      </c>
      <c r="J296">
        <f t="shared" si="4"/>
        <v>0.46121755315994045</v>
      </c>
    </row>
    <row r="297" spans="1:10" x14ac:dyDescent="0.25">
      <c r="A297" t="s">
        <v>36</v>
      </c>
      <c r="B297" t="s">
        <v>49</v>
      </c>
      <c r="C297">
        <v>6641</v>
      </c>
      <c r="D297">
        <v>1</v>
      </c>
      <c r="F297" s="29">
        <v>40161</v>
      </c>
      <c r="G297">
        <v>2009</v>
      </c>
      <c r="H297">
        <v>37.896000000000001</v>
      </c>
      <c r="I297">
        <v>164959.79999999999</v>
      </c>
      <c r="J297">
        <f t="shared" si="4"/>
        <v>0.46112182429516935</v>
      </c>
    </row>
    <row r="298" spans="1:10" x14ac:dyDescent="0.25">
      <c r="A298" t="s">
        <v>36</v>
      </c>
      <c r="B298" t="s">
        <v>49</v>
      </c>
      <c r="C298">
        <v>6641</v>
      </c>
      <c r="D298">
        <v>1</v>
      </c>
      <c r="F298" s="29">
        <v>40162</v>
      </c>
      <c r="G298">
        <v>2009</v>
      </c>
      <c r="H298">
        <v>35.628</v>
      </c>
      <c r="I298">
        <v>179743.7</v>
      </c>
      <c r="J298">
        <f t="shared" si="4"/>
        <v>0.45955903410321991</v>
      </c>
    </row>
    <row r="299" spans="1:10" x14ac:dyDescent="0.25">
      <c r="A299" t="s">
        <v>36</v>
      </c>
      <c r="B299" t="s">
        <v>49</v>
      </c>
      <c r="C299">
        <v>6641</v>
      </c>
      <c r="D299">
        <v>1</v>
      </c>
      <c r="F299" s="29">
        <v>40163</v>
      </c>
      <c r="G299">
        <v>2009</v>
      </c>
      <c r="H299">
        <v>37.932000000000002</v>
      </c>
      <c r="I299">
        <v>175939.6</v>
      </c>
      <c r="J299">
        <f t="shared" si="4"/>
        <v>0.45961105453552198</v>
      </c>
    </row>
    <row r="300" spans="1:10" x14ac:dyDescent="0.25">
      <c r="A300" t="s">
        <v>36</v>
      </c>
      <c r="B300" t="s">
        <v>49</v>
      </c>
      <c r="C300">
        <v>6641</v>
      </c>
      <c r="D300">
        <v>1</v>
      </c>
      <c r="F300" s="29">
        <v>40164</v>
      </c>
      <c r="G300">
        <v>2009</v>
      </c>
      <c r="H300">
        <v>38.988999999999997</v>
      </c>
      <c r="I300">
        <v>172325.5</v>
      </c>
      <c r="J300">
        <f t="shared" si="4"/>
        <v>0.4605350964913556</v>
      </c>
    </row>
    <row r="301" spans="1:10" x14ac:dyDescent="0.25">
      <c r="A301" t="s">
        <v>36</v>
      </c>
      <c r="B301" t="s">
        <v>49</v>
      </c>
      <c r="C301">
        <v>6641</v>
      </c>
      <c r="D301">
        <v>1</v>
      </c>
      <c r="F301" s="29">
        <v>40165</v>
      </c>
      <c r="G301">
        <v>2009</v>
      </c>
      <c r="H301">
        <v>35.856000000000002</v>
      </c>
      <c r="I301">
        <v>151765.5</v>
      </c>
      <c r="J301">
        <f t="shared" si="4"/>
        <v>0.46156725257082132</v>
      </c>
    </row>
    <row r="302" spans="1:10" x14ac:dyDescent="0.25">
      <c r="A302" t="s">
        <v>36</v>
      </c>
      <c r="B302" t="s">
        <v>49</v>
      </c>
      <c r="C302">
        <v>6641</v>
      </c>
      <c r="D302">
        <v>1</v>
      </c>
      <c r="F302" s="29">
        <v>40166</v>
      </c>
      <c r="G302">
        <v>2009</v>
      </c>
      <c r="H302">
        <v>33.612000000000002</v>
      </c>
      <c r="I302">
        <v>163532.5</v>
      </c>
      <c r="J302">
        <f t="shared" si="4"/>
        <v>0.45825079920929812</v>
      </c>
    </row>
    <row r="303" spans="1:10" x14ac:dyDescent="0.25">
      <c r="A303" t="s">
        <v>36</v>
      </c>
      <c r="B303" t="s">
        <v>49</v>
      </c>
      <c r="C303">
        <v>6641</v>
      </c>
      <c r="D303">
        <v>1</v>
      </c>
      <c r="F303" s="29">
        <v>40167</v>
      </c>
      <c r="G303">
        <v>2009</v>
      </c>
      <c r="H303">
        <v>33.451999999999998</v>
      </c>
      <c r="I303">
        <v>162117.6</v>
      </c>
      <c r="J303">
        <f t="shared" si="4"/>
        <v>0.45654412536253969</v>
      </c>
    </row>
    <row r="304" spans="1:10" x14ac:dyDescent="0.25">
      <c r="A304" t="s">
        <v>36</v>
      </c>
      <c r="B304" t="s">
        <v>49</v>
      </c>
      <c r="C304">
        <v>6641</v>
      </c>
      <c r="D304">
        <v>1</v>
      </c>
      <c r="F304" s="29">
        <v>40168</v>
      </c>
      <c r="G304">
        <v>2009</v>
      </c>
      <c r="H304">
        <v>33.502000000000002</v>
      </c>
      <c r="I304">
        <v>162039.29999999999</v>
      </c>
      <c r="J304">
        <f t="shared" si="4"/>
        <v>0.45688851172168471</v>
      </c>
    </row>
    <row r="305" spans="1:10" x14ac:dyDescent="0.25">
      <c r="A305" t="s">
        <v>36</v>
      </c>
      <c r="B305" t="s">
        <v>49</v>
      </c>
      <c r="C305">
        <v>6641</v>
      </c>
      <c r="D305">
        <v>1</v>
      </c>
      <c r="F305" s="29">
        <v>40169</v>
      </c>
      <c r="G305">
        <v>2009</v>
      </c>
      <c r="H305">
        <v>35.362000000000002</v>
      </c>
      <c r="I305">
        <v>170968.2</v>
      </c>
      <c r="J305">
        <f t="shared" si="4"/>
        <v>0.45111992624573394</v>
      </c>
    </row>
    <row r="306" spans="1:10" x14ac:dyDescent="0.25">
      <c r="A306" t="s">
        <v>36</v>
      </c>
      <c r="B306" t="s">
        <v>49</v>
      </c>
      <c r="C306">
        <v>6641</v>
      </c>
      <c r="D306">
        <v>1</v>
      </c>
      <c r="F306" s="29">
        <v>40170</v>
      </c>
      <c r="G306">
        <v>2009</v>
      </c>
      <c r="H306">
        <v>36.311999999999998</v>
      </c>
      <c r="I306">
        <v>167748.29999999999</v>
      </c>
      <c r="J306">
        <f t="shared" si="4"/>
        <v>0.44952084277161686</v>
      </c>
    </row>
    <row r="307" spans="1:10" x14ac:dyDescent="0.25">
      <c r="A307" t="s">
        <v>36</v>
      </c>
      <c r="B307" t="s">
        <v>49</v>
      </c>
      <c r="C307">
        <v>6641</v>
      </c>
      <c r="D307">
        <v>1</v>
      </c>
      <c r="F307" s="29">
        <v>40171</v>
      </c>
      <c r="G307">
        <v>2009</v>
      </c>
      <c r="H307">
        <v>32.933</v>
      </c>
      <c r="I307">
        <v>148495.9</v>
      </c>
      <c r="J307">
        <f t="shared" si="4"/>
        <v>0.44994142017560657</v>
      </c>
    </row>
    <row r="308" spans="1:10" x14ac:dyDescent="0.25">
      <c r="A308" t="s">
        <v>36</v>
      </c>
      <c r="B308" t="s">
        <v>49</v>
      </c>
      <c r="C308">
        <v>6641</v>
      </c>
      <c r="D308">
        <v>1</v>
      </c>
      <c r="F308" s="29">
        <v>40172</v>
      </c>
      <c r="G308">
        <v>2009</v>
      </c>
      <c r="H308">
        <v>41.579000000000001</v>
      </c>
      <c r="I308">
        <v>182921.2</v>
      </c>
      <c r="J308">
        <f t="shared" si="4"/>
        <v>0.45122781455769528</v>
      </c>
    </row>
    <row r="309" spans="1:10" x14ac:dyDescent="0.25">
      <c r="A309" t="s">
        <v>36</v>
      </c>
      <c r="B309" t="s">
        <v>49</v>
      </c>
      <c r="C309">
        <v>6641</v>
      </c>
      <c r="D309">
        <v>1</v>
      </c>
      <c r="F309" s="29">
        <v>40173</v>
      </c>
      <c r="G309">
        <v>2009</v>
      </c>
      <c r="H309">
        <v>39.56</v>
      </c>
      <c r="I309">
        <v>185095.9</v>
      </c>
      <c r="J309">
        <f t="shared" si="4"/>
        <v>0.45224835538406394</v>
      </c>
    </row>
    <row r="310" spans="1:10" x14ac:dyDescent="0.25">
      <c r="A310" t="s">
        <v>36</v>
      </c>
      <c r="B310" t="s">
        <v>49</v>
      </c>
      <c r="C310">
        <v>6641</v>
      </c>
      <c r="D310">
        <v>1</v>
      </c>
      <c r="F310" s="29">
        <v>40174</v>
      </c>
      <c r="G310">
        <v>2009</v>
      </c>
      <c r="H310">
        <v>38.567</v>
      </c>
      <c r="I310">
        <v>182083.7</v>
      </c>
      <c r="J310">
        <f t="shared" si="4"/>
        <v>0.45265255771570312</v>
      </c>
    </row>
    <row r="311" spans="1:10" x14ac:dyDescent="0.25">
      <c r="A311" t="s">
        <v>36</v>
      </c>
      <c r="B311" t="s">
        <v>49</v>
      </c>
      <c r="C311">
        <v>6641</v>
      </c>
      <c r="D311">
        <v>1</v>
      </c>
      <c r="F311" s="29">
        <v>40175</v>
      </c>
      <c r="G311">
        <v>2009</v>
      </c>
      <c r="H311">
        <v>43.31</v>
      </c>
      <c r="I311">
        <v>189552</v>
      </c>
      <c r="J311">
        <f t="shared" si="4"/>
        <v>0.45114479319769102</v>
      </c>
    </row>
    <row r="312" spans="1:10" x14ac:dyDescent="0.25">
      <c r="A312" t="s">
        <v>36</v>
      </c>
      <c r="B312" t="s">
        <v>49</v>
      </c>
      <c r="C312">
        <v>6641</v>
      </c>
      <c r="D312">
        <v>1</v>
      </c>
      <c r="F312" s="29">
        <v>40176</v>
      </c>
      <c r="G312">
        <v>2009</v>
      </c>
      <c r="H312">
        <v>50.662999999999997</v>
      </c>
      <c r="I312">
        <v>191478.5</v>
      </c>
      <c r="J312">
        <f t="shared" si="4"/>
        <v>0.45206707062041324</v>
      </c>
    </row>
    <row r="313" spans="1:10" x14ac:dyDescent="0.25">
      <c r="A313" t="s">
        <v>36</v>
      </c>
      <c r="B313" t="s">
        <v>49</v>
      </c>
      <c r="C313">
        <v>6641</v>
      </c>
      <c r="D313">
        <v>1</v>
      </c>
      <c r="F313" s="29">
        <v>40177</v>
      </c>
      <c r="G313">
        <v>2009</v>
      </c>
      <c r="H313">
        <v>42.83</v>
      </c>
      <c r="I313">
        <v>169133.6</v>
      </c>
      <c r="J313">
        <f t="shared" si="4"/>
        <v>0.45111213297958785</v>
      </c>
    </row>
    <row r="314" spans="1:10" x14ac:dyDescent="0.25">
      <c r="A314" t="s">
        <v>36</v>
      </c>
      <c r="B314" t="s">
        <v>49</v>
      </c>
      <c r="C314">
        <v>6641</v>
      </c>
      <c r="D314">
        <v>1</v>
      </c>
      <c r="F314" s="29">
        <v>40178</v>
      </c>
      <c r="G314">
        <v>2009</v>
      </c>
      <c r="H314">
        <v>37.521999999999998</v>
      </c>
      <c r="I314">
        <v>142249.9</v>
      </c>
      <c r="J314">
        <f t="shared" si="4"/>
        <v>0.45440184655128618</v>
      </c>
    </row>
    <row r="315" spans="1:10" x14ac:dyDescent="0.25">
      <c r="A315" t="s">
        <v>36</v>
      </c>
      <c r="B315" t="s">
        <v>49</v>
      </c>
      <c r="C315">
        <v>6641</v>
      </c>
      <c r="D315">
        <v>1</v>
      </c>
      <c r="F315" s="29">
        <v>40179</v>
      </c>
      <c r="G315">
        <v>2010</v>
      </c>
      <c r="H315">
        <v>46.25</v>
      </c>
      <c r="I315">
        <v>161634.29999999999</v>
      </c>
      <c r="J315">
        <f t="shared" si="4"/>
        <v>0.45452152262685425</v>
      </c>
    </row>
    <row r="316" spans="1:10" x14ac:dyDescent="0.25">
      <c r="A316" t="s">
        <v>36</v>
      </c>
      <c r="B316" t="s">
        <v>49</v>
      </c>
      <c r="C316">
        <v>6641</v>
      </c>
      <c r="D316">
        <v>1</v>
      </c>
      <c r="F316" s="29">
        <v>40180</v>
      </c>
      <c r="G316">
        <v>2010</v>
      </c>
      <c r="H316">
        <v>42.206000000000003</v>
      </c>
      <c r="I316">
        <v>200168.3</v>
      </c>
      <c r="J316">
        <f t="shared" si="4"/>
        <v>0.45472973522580495</v>
      </c>
    </row>
    <row r="317" spans="1:10" x14ac:dyDescent="0.25">
      <c r="A317" t="s">
        <v>36</v>
      </c>
      <c r="B317" t="s">
        <v>49</v>
      </c>
      <c r="C317">
        <v>6641</v>
      </c>
      <c r="D317">
        <v>1</v>
      </c>
      <c r="F317" s="29">
        <v>40181</v>
      </c>
      <c r="G317">
        <v>2010</v>
      </c>
      <c r="H317">
        <v>40.262</v>
      </c>
      <c r="I317">
        <v>204401.6</v>
      </c>
      <c r="J317">
        <f t="shared" si="4"/>
        <v>0.45382384639729667</v>
      </c>
    </row>
    <row r="318" spans="1:10" x14ac:dyDescent="0.25">
      <c r="A318" t="s">
        <v>36</v>
      </c>
      <c r="B318" t="s">
        <v>49</v>
      </c>
      <c r="C318">
        <v>6641</v>
      </c>
      <c r="D318">
        <v>1</v>
      </c>
      <c r="F318" s="29">
        <v>40182</v>
      </c>
      <c r="G318">
        <v>2010</v>
      </c>
      <c r="H318">
        <v>43.171999999999997</v>
      </c>
      <c r="I318">
        <v>204753.5</v>
      </c>
      <c r="J318">
        <f t="shared" si="4"/>
        <v>0.45209952648807605</v>
      </c>
    </row>
    <row r="319" spans="1:10" x14ac:dyDescent="0.25">
      <c r="A319" t="s">
        <v>36</v>
      </c>
      <c r="B319" t="s">
        <v>49</v>
      </c>
      <c r="C319">
        <v>6641</v>
      </c>
      <c r="D319">
        <v>1</v>
      </c>
      <c r="F319" s="29">
        <v>40183</v>
      </c>
      <c r="G319">
        <v>2010</v>
      </c>
      <c r="H319">
        <v>40.261000000000003</v>
      </c>
      <c r="I319">
        <v>201262.5</v>
      </c>
      <c r="J319">
        <f t="shared" si="4"/>
        <v>0.44563662222064443</v>
      </c>
    </row>
    <row r="320" spans="1:10" x14ac:dyDescent="0.25">
      <c r="A320" t="s">
        <v>36</v>
      </c>
      <c r="B320" t="s">
        <v>49</v>
      </c>
      <c r="C320">
        <v>6641</v>
      </c>
      <c r="D320">
        <v>1</v>
      </c>
      <c r="F320" s="29">
        <v>40184</v>
      </c>
      <c r="G320">
        <v>2010</v>
      </c>
      <c r="H320">
        <v>34.927</v>
      </c>
      <c r="I320">
        <v>179203.7</v>
      </c>
      <c r="J320">
        <f t="shared" si="4"/>
        <v>0.44377870316811929</v>
      </c>
    </row>
    <row r="321" spans="1:10" x14ac:dyDescent="0.25">
      <c r="A321" t="s">
        <v>36</v>
      </c>
      <c r="B321" t="s">
        <v>49</v>
      </c>
      <c r="C321">
        <v>6641</v>
      </c>
      <c r="D321">
        <v>1</v>
      </c>
      <c r="F321" s="29">
        <v>40185</v>
      </c>
      <c r="G321">
        <v>2010</v>
      </c>
      <c r="H321">
        <v>31.654</v>
      </c>
      <c r="I321">
        <v>165847.9</v>
      </c>
      <c r="J321">
        <f t="shared" si="4"/>
        <v>0.43824256885103097</v>
      </c>
    </row>
    <row r="322" spans="1:10" x14ac:dyDescent="0.25">
      <c r="A322" t="s">
        <v>36</v>
      </c>
      <c r="B322" t="s">
        <v>49</v>
      </c>
      <c r="C322">
        <v>6641</v>
      </c>
      <c r="D322">
        <v>1</v>
      </c>
      <c r="F322" s="29">
        <v>40186</v>
      </c>
      <c r="G322">
        <v>2010</v>
      </c>
      <c r="H322">
        <v>44.75</v>
      </c>
      <c r="I322">
        <v>201989.9</v>
      </c>
      <c r="J322">
        <f t="shared" si="4"/>
        <v>0.43843784758789628</v>
      </c>
    </row>
    <row r="323" spans="1:10" x14ac:dyDescent="0.25">
      <c r="A323" t="s">
        <v>36</v>
      </c>
      <c r="B323" t="s">
        <v>49</v>
      </c>
      <c r="C323">
        <v>6641</v>
      </c>
      <c r="D323">
        <v>1</v>
      </c>
      <c r="F323" s="29">
        <v>40187</v>
      </c>
      <c r="G323">
        <v>2010</v>
      </c>
      <c r="H323">
        <v>50.572000000000003</v>
      </c>
      <c r="I323">
        <v>184575.9</v>
      </c>
      <c r="J323">
        <f t="shared" si="4"/>
        <v>0.44328094300574444</v>
      </c>
    </row>
    <row r="324" spans="1:10" x14ac:dyDescent="0.25">
      <c r="A324" t="s">
        <v>36</v>
      </c>
      <c r="B324" t="s">
        <v>49</v>
      </c>
      <c r="C324">
        <v>6641</v>
      </c>
      <c r="D324">
        <v>1</v>
      </c>
      <c r="F324" s="29">
        <v>40188</v>
      </c>
      <c r="G324">
        <v>2010</v>
      </c>
      <c r="H324">
        <v>39.121000000000002</v>
      </c>
      <c r="I324">
        <v>186628</v>
      </c>
      <c r="J324">
        <f t="shared" si="4"/>
        <v>0.44336299889886477</v>
      </c>
    </row>
    <row r="325" spans="1:10" x14ac:dyDescent="0.25">
      <c r="A325" t="s">
        <v>36</v>
      </c>
      <c r="B325" t="s">
        <v>49</v>
      </c>
      <c r="C325">
        <v>6641</v>
      </c>
      <c r="D325">
        <v>1</v>
      </c>
      <c r="F325" s="29">
        <v>40189</v>
      </c>
      <c r="G325">
        <v>2010</v>
      </c>
      <c r="H325">
        <v>39.119999999999997</v>
      </c>
      <c r="I325">
        <v>190675.7</v>
      </c>
      <c r="J325">
        <f t="shared" si="4"/>
        <v>0.4426819047474741</v>
      </c>
    </row>
    <row r="326" spans="1:10" x14ac:dyDescent="0.25">
      <c r="A326" t="s">
        <v>36</v>
      </c>
      <c r="B326" t="s">
        <v>49</v>
      </c>
      <c r="C326">
        <v>6641</v>
      </c>
      <c r="D326">
        <v>1</v>
      </c>
      <c r="F326" s="29">
        <v>40190</v>
      </c>
      <c r="G326">
        <v>2010</v>
      </c>
      <c r="H326">
        <v>50.807000000000002</v>
      </c>
      <c r="I326">
        <v>185492.2</v>
      </c>
      <c r="J326">
        <f t="shared" si="4"/>
        <v>0.4461081385130965</v>
      </c>
    </row>
    <row r="327" spans="1:10" x14ac:dyDescent="0.25">
      <c r="A327" t="s">
        <v>36</v>
      </c>
      <c r="B327" t="s">
        <v>49</v>
      </c>
      <c r="C327">
        <v>6641</v>
      </c>
      <c r="D327">
        <v>1</v>
      </c>
      <c r="F327" s="29">
        <v>40191</v>
      </c>
      <c r="G327">
        <v>2010</v>
      </c>
      <c r="H327">
        <v>39.295000000000002</v>
      </c>
      <c r="I327">
        <v>184956.3</v>
      </c>
      <c r="J327">
        <f t="shared" si="4"/>
        <v>0.44496346615968008</v>
      </c>
    </row>
    <row r="328" spans="1:10" x14ac:dyDescent="0.25">
      <c r="A328" t="s">
        <v>36</v>
      </c>
      <c r="B328" t="s">
        <v>49</v>
      </c>
      <c r="C328">
        <v>6641</v>
      </c>
      <c r="D328">
        <v>1</v>
      </c>
      <c r="F328" s="29">
        <v>40192</v>
      </c>
      <c r="G328">
        <v>2010</v>
      </c>
      <c r="H328">
        <v>36.808999999999997</v>
      </c>
      <c r="I328">
        <v>174757.9</v>
      </c>
      <c r="J328">
        <f t="shared" si="4"/>
        <v>0.44582062833287261</v>
      </c>
    </row>
    <row r="329" spans="1:10" x14ac:dyDescent="0.25">
      <c r="A329" t="s">
        <v>36</v>
      </c>
      <c r="B329" t="s">
        <v>49</v>
      </c>
      <c r="C329">
        <v>6641</v>
      </c>
      <c r="D329">
        <v>1</v>
      </c>
      <c r="F329" s="29">
        <v>40193</v>
      </c>
      <c r="G329">
        <v>2010</v>
      </c>
      <c r="H329">
        <v>42.188000000000002</v>
      </c>
      <c r="I329">
        <v>185890</v>
      </c>
      <c r="J329">
        <f t="shared" si="4"/>
        <v>0.44658194703435006</v>
      </c>
    </row>
    <row r="330" spans="1:10" x14ac:dyDescent="0.25">
      <c r="A330" t="s">
        <v>36</v>
      </c>
      <c r="B330" t="s">
        <v>49</v>
      </c>
      <c r="C330">
        <v>6641</v>
      </c>
      <c r="D330">
        <v>1</v>
      </c>
      <c r="F330" s="29">
        <v>40194</v>
      </c>
      <c r="G330">
        <v>2010</v>
      </c>
      <c r="H330">
        <v>49.966999999999999</v>
      </c>
      <c r="I330">
        <v>174817.6</v>
      </c>
      <c r="J330">
        <f t="shared" si="4"/>
        <v>0.45047331173185129</v>
      </c>
    </row>
    <row r="331" spans="1:10" x14ac:dyDescent="0.25">
      <c r="A331" t="s">
        <v>36</v>
      </c>
      <c r="B331" t="s">
        <v>49</v>
      </c>
      <c r="C331">
        <v>6641</v>
      </c>
      <c r="D331">
        <v>1</v>
      </c>
      <c r="F331" s="29">
        <v>40195</v>
      </c>
      <c r="G331">
        <v>2010</v>
      </c>
      <c r="H331">
        <v>35.728000000000002</v>
      </c>
      <c r="I331">
        <v>151694.70000000001</v>
      </c>
      <c r="J331">
        <f t="shared" si="4"/>
        <v>0.45043147089562163</v>
      </c>
    </row>
    <row r="332" spans="1:10" x14ac:dyDescent="0.25">
      <c r="A332" t="s">
        <v>36</v>
      </c>
      <c r="B332" t="s">
        <v>49</v>
      </c>
      <c r="C332">
        <v>6641</v>
      </c>
      <c r="D332">
        <v>1</v>
      </c>
      <c r="F332" s="29">
        <v>40196</v>
      </c>
      <c r="G332">
        <v>2010</v>
      </c>
      <c r="H332">
        <v>35.218000000000004</v>
      </c>
      <c r="I332">
        <v>153106.79999999999</v>
      </c>
      <c r="J332">
        <f t="shared" si="4"/>
        <v>0.45191079126188116</v>
      </c>
    </row>
    <row r="333" spans="1:10" x14ac:dyDescent="0.25">
      <c r="A333" t="s">
        <v>36</v>
      </c>
      <c r="B333" t="s">
        <v>49</v>
      </c>
      <c r="C333">
        <v>6641</v>
      </c>
      <c r="D333">
        <v>1</v>
      </c>
      <c r="F333" s="29">
        <v>40197</v>
      </c>
      <c r="G333">
        <v>2010</v>
      </c>
      <c r="H333">
        <v>30.995999999999999</v>
      </c>
      <c r="I333">
        <v>145730.4</v>
      </c>
      <c r="J333">
        <f t="shared" si="4"/>
        <v>0.45237868149002758</v>
      </c>
    </row>
    <row r="334" spans="1:10" x14ac:dyDescent="0.25">
      <c r="A334" t="s">
        <v>36</v>
      </c>
      <c r="B334" t="s">
        <v>49</v>
      </c>
      <c r="C334">
        <v>6641</v>
      </c>
      <c r="D334">
        <v>1</v>
      </c>
      <c r="F334" s="29">
        <v>40198</v>
      </c>
      <c r="G334">
        <v>2010</v>
      </c>
      <c r="H334">
        <v>29.911000000000001</v>
      </c>
      <c r="I334">
        <v>142316.70000000001</v>
      </c>
      <c r="J334">
        <f t="shared" si="4"/>
        <v>0.45270640365203529</v>
      </c>
    </row>
    <row r="335" spans="1:10" x14ac:dyDescent="0.25">
      <c r="A335" t="s">
        <v>36</v>
      </c>
      <c r="B335" t="s">
        <v>49</v>
      </c>
      <c r="C335">
        <v>6641</v>
      </c>
      <c r="D335">
        <v>1</v>
      </c>
      <c r="F335" s="29">
        <v>40199</v>
      </c>
      <c r="G335">
        <v>2010</v>
      </c>
      <c r="H335">
        <v>48.679000000000002</v>
      </c>
      <c r="I335">
        <v>159411.1</v>
      </c>
      <c r="J335">
        <f t="shared" si="4"/>
        <v>0.45872103711650697</v>
      </c>
    </row>
    <row r="336" spans="1:10" x14ac:dyDescent="0.25">
      <c r="A336" t="s">
        <v>36</v>
      </c>
      <c r="B336" t="s">
        <v>49</v>
      </c>
      <c r="C336">
        <v>6641</v>
      </c>
      <c r="D336">
        <v>1</v>
      </c>
      <c r="F336" s="29">
        <v>40200</v>
      </c>
      <c r="G336">
        <v>2010</v>
      </c>
      <c r="H336">
        <v>36.761000000000003</v>
      </c>
      <c r="I336">
        <v>164130</v>
      </c>
      <c r="J336">
        <f t="shared" si="4"/>
        <v>0.45920414444113689</v>
      </c>
    </row>
    <row r="337" spans="1:10" x14ac:dyDescent="0.25">
      <c r="A337" t="s">
        <v>36</v>
      </c>
      <c r="B337" t="s">
        <v>49</v>
      </c>
      <c r="C337">
        <v>6641</v>
      </c>
      <c r="D337">
        <v>1</v>
      </c>
      <c r="F337" s="29">
        <v>40201</v>
      </c>
      <c r="G337">
        <v>2010</v>
      </c>
      <c r="H337">
        <v>38.69</v>
      </c>
      <c r="I337">
        <v>156375.6</v>
      </c>
      <c r="J337">
        <f t="shared" si="4"/>
        <v>0.460693225856667</v>
      </c>
    </row>
    <row r="338" spans="1:10" x14ac:dyDescent="0.25">
      <c r="A338" t="s">
        <v>36</v>
      </c>
      <c r="B338" t="s">
        <v>49</v>
      </c>
      <c r="C338">
        <v>6641</v>
      </c>
      <c r="D338">
        <v>1</v>
      </c>
      <c r="F338" s="29">
        <v>40202</v>
      </c>
      <c r="G338">
        <v>2010</v>
      </c>
      <c r="H338">
        <v>37.081000000000003</v>
      </c>
      <c r="I338">
        <v>147692.1</v>
      </c>
      <c r="J338">
        <f t="shared" si="4"/>
        <v>0.46206661900861967</v>
      </c>
    </row>
    <row r="339" spans="1:10" x14ac:dyDescent="0.25">
      <c r="A339" t="s">
        <v>36</v>
      </c>
      <c r="B339" t="s">
        <v>49</v>
      </c>
      <c r="C339">
        <v>6641</v>
      </c>
      <c r="D339">
        <v>1</v>
      </c>
      <c r="F339" s="29">
        <v>40203</v>
      </c>
      <c r="G339">
        <v>2010</v>
      </c>
      <c r="H339">
        <v>33.85</v>
      </c>
      <c r="I339">
        <v>177835.9</v>
      </c>
      <c r="J339">
        <f t="shared" si="4"/>
        <v>0.46053322888921672</v>
      </c>
    </row>
    <row r="340" spans="1:10" x14ac:dyDescent="0.25">
      <c r="A340" t="s">
        <v>36</v>
      </c>
      <c r="B340" t="s">
        <v>49</v>
      </c>
      <c r="C340">
        <v>6641</v>
      </c>
      <c r="D340">
        <v>1</v>
      </c>
      <c r="F340" s="29">
        <v>40204</v>
      </c>
      <c r="G340">
        <v>2010</v>
      </c>
      <c r="H340">
        <v>35.877000000000002</v>
      </c>
      <c r="I340">
        <v>180210.7</v>
      </c>
      <c r="J340">
        <f t="shared" si="4"/>
        <v>0.45967407251763709</v>
      </c>
    </row>
    <row r="341" spans="1:10" x14ac:dyDescent="0.25">
      <c r="A341" t="s">
        <v>36</v>
      </c>
      <c r="B341" t="s">
        <v>49</v>
      </c>
      <c r="C341">
        <v>6641</v>
      </c>
      <c r="D341">
        <v>1</v>
      </c>
      <c r="F341" s="29">
        <v>40205</v>
      </c>
      <c r="G341">
        <v>2010</v>
      </c>
      <c r="H341">
        <v>36.482999999999997</v>
      </c>
      <c r="I341">
        <v>178307.7</v>
      </c>
      <c r="J341">
        <f t="shared" si="4"/>
        <v>0.45805681978238222</v>
      </c>
    </row>
    <row r="342" spans="1:10" x14ac:dyDescent="0.25">
      <c r="A342" t="s">
        <v>36</v>
      </c>
      <c r="B342" t="s">
        <v>49</v>
      </c>
      <c r="C342">
        <v>6641</v>
      </c>
      <c r="D342">
        <v>1</v>
      </c>
      <c r="F342" s="29">
        <v>40206</v>
      </c>
      <c r="G342">
        <v>2010</v>
      </c>
      <c r="H342">
        <v>34.478999999999999</v>
      </c>
      <c r="I342">
        <v>166839.1</v>
      </c>
      <c r="J342">
        <f t="shared" si="4"/>
        <v>0.45401978548970112</v>
      </c>
    </row>
    <row r="343" spans="1:10" x14ac:dyDescent="0.25">
      <c r="A343" t="s">
        <v>36</v>
      </c>
      <c r="B343" t="s">
        <v>49</v>
      </c>
      <c r="C343">
        <v>6641</v>
      </c>
      <c r="D343">
        <v>1</v>
      </c>
      <c r="F343" s="29">
        <v>40207</v>
      </c>
      <c r="G343">
        <v>2010</v>
      </c>
      <c r="H343">
        <v>35.417999999999999</v>
      </c>
      <c r="I343">
        <v>168547</v>
      </c>
      <c r="J343">
        <f t="shared" si="4"/>
        <v>0.45123176219567412</v>
      </c>
    </row>
    <row r="344" spans="1:10" x14ac:dyDescent="0.25">
      <c r="A344" t="s">
        <v>36</v>
      </c>
      <c r="B344" t="s">
        <v>49</v>
      </c>
      <c r="C344">
        <v>6641</v>
      </c>
      <c r="D344">
        <v>1</v>
      </c>
      <c r="F344" s="29">
        <v>40208</v>
      </c>
      <c r="G344">
        <v>2010</v>
      </c>
      <c r="H344">
        <v>38.673999999999999</v>
      </c>
      <c r="I344">
        <v>179052.1</v>
      </c>
      <c r="J344">
        <f t="shared" si="4"/>
        <v>0.44851181327398032</v>
      </c>
    </row>
    <row r="345" spans="1:10" x14ac:dyDescent="0.25">
      <c r="A345" t="s">
        <v>36</v>
      </c>
      <c r="B345" t="s">
        <v>49</v>
      </c>
      <c r="C345">
        <v>6641</v>
      </c>
      <c r="D345">
        <v>1</v>
      </c>
      <c r="F345" s="29">
        <v>40209</v>
      </c>
      <c r="G345">
        <v>2010</v>
      </c>
      <c r="H345">
        <v>32.292000000000002</v>
      </c>
      <c r="I345">
        <v>120267.7</v>
      </c>
      <c r="J345">
        <f t="shared" si="4"/>
        <v>0.44671716090352287</v>
      </c>
    </row>
    <row r="346" spans="1:10" x14ac:dyDescent="0.25">
      <c r="A346" t="s">
        <v>36</v>
      </c>
      <c r="B346" t="s">
        <v>49</v>
      </c>
      <c r="C346">
        <v>6641</v>
      </c>
      <c r="D346">
        <v>1</v>
      </c>
      <c r="F346" s="29">
        <v>40210</v>
      </c>
      <c r="G346">
        <v>2010</v>
      </c>
      <c r="H346">
        <v>11.175000000000001</v>
      </c>
      <c r="I346">
        <v>45676.214</v>
      </c>
      <c r="J346">
        <f t="shared" si="4"/>
        <v>0.44809046253164991</v>
      </c>
    </row>
    <row r="347" spans="1:10" x14ac:dyDescent="0.25">
      <c r="A347" t="s">
        <v>36</v>
      </c>
      <c r="B347" t="s">
        <v>49</v>
      </c>
      <c r="C347">
        <v>6641</v>
      </c>
      <c r="D347">
        <v>1</v>
      </c>
      <c r="F347" s="29">
        <v>40213</v>
      </c>
      <c r="G347">
        <v>2010</v>
      </c>
      <c r="H347">
        <v>2.6859999999999999</v>
      </c>
      <c r="I347">
        <v>17355.969000000001</v>
      </c>
      <c r="J347">
        <f t="shared" si="4"/>
        <v>0.44986700635177274</v>
      </c>
    </row>
    <row r="348" spans="1:10" x14ac:dyDescent="0.25">
      <c r="A348" t="s">
        <v>36</v>
      </c>
      <c r="B348" t="s">
        <v>49</v>
      </c>
      <c r="C348">
        <v>6641</v>
      </c>
      <c r="D348">
        <v>1</v>
      </c>
      <c r="F348" s="29">
        <v>40214</v>
      </c>
      <c r="G348">
        <v>2010</v>
      </c>
      <c r="H348">
        <v>42.026000000000003</v>
      </c>
      <c r="I348">
        <v>168584</v>
      </c>
      <c r="J348">
        <f t="shared" si="4"/>
        <v>0.45275578425467483</v>
      </c>
    </row>
    <row r="349" spans="1:10" x14ac:dyDescent="0.25">
      <c r="A349" t="s">
        <v>36</v>
      </c>
      <c r="B349" t="s">
        <v>49</v>
      </c>
      <c r="C349">
        <v>6641</v>
      </c>
      <c r="D349">
        <v>1</v>
      </c>
      <c r="F349" s="29">
        <v>40215</v>
      </c>
      <c r="G349">
        <v>2010</v>
      </c>
      <c r="H349">
        <v>47.354999999999997</v>
      </c>
      <c r="I349">
        <v>197912.5</v>
      </c>
      <c r="J349">
        <f t="shared" si="4"/>
        <v>0.4560033270774706</v>
      </c>
    </row>
    <row r="350" spans="1:10" x14ac:dyDescent="0.25">
      <c r="A350" t="s">
        <v>36</v>
      </c>
      <c r="B350" t="s">
        <v>49</v>
      </c>
      <c r="C350">
        <v>6641</v>
      </c>
      <c r="D350">
        <v>1</v>
      </c>
      <c r="F350" s="29">
        <v>40216</v>
      </c>
      <c r="G350">
        <v>2010</v>
      </c>
      <c r="H350">
        <v>42.512</v>
      </c>
      <c r="I350">
        <v>192533.3</v>
      </c>
      <c r="J350">
        <f t="shared" si="4"/>
        <v>0.4578782007596553</v>
      </c>
    </row>
    <row r="351" spans="1:10" x14ac:dyDescent="0.25">
      <c r="A351" t="s">
        <v>36</v>
      </c>
      <c r="B351" t="s">
        <v>49</v>
      </c>
      <c r="C351">
        <v>6641</v>
      </c>
      <c r="D351">
        <v>1</v>
      </c>
      <c r="F351" s="29">
        <v>40217</v>
      </c>
      <c r="G351">
        <v>2010</v>
      </c>
      <c r="H351">
        <v>58.493000000000002</v>
      </c>
      <c r="I351">
        <v>193931</v>
      </c>
      <c r="J351">
        <f t="shared" ref="J351:J414" si="5">(SUM(H322:H351)*2000)/SUM(I322:I351)</f>
        <v>0.46624746453698696</v>
      </c>
    </row>
    <row r="352" spans="1:10" x14ac:dyDescent="0.25">
      <c r="A352" t="s">
        <v>36</v>
      </c>
      <c r="B352" t="s">
        <v>49</v>
      </c>
      <c r="C352">
        <v>6641</v>
      </c>
      <c r="D352">
        <v>1</v>
      </c>
      <c r="F352" s="29">
        <v>40218</v>
      </c>
      <c r="G352">
        <v>2010</v>
      </c>
      <c r="H352">
        <v>39.759</v>
      </c>
      <c r="I352">
        <v>159689.29999999999</v>
      </c>
      <c r="J352">
        <f t="shared" si="5"/>
        <v>0.46826205825518785</v>
      </c>
    </row>
    <row r="353" spans="1:10" x14ac:dyDescent="0.25">
      <c r="A353" t="s">
        <v>36</v>
      </c>
      <c r="B353" t="s">
        <v>49</v>
      </c>
      <c r="C353">
        <v>6641</v>
      </c>
      <c r="D353">
        <v>1</v>
      </c>
      <c r="F353" s="29">
        <v>40219</v>
      </c>
      <c r="G353">
        <v>2010</v>
      </c>
      <c r="H353">
        <v>48.39</v>
      </c>
      <c r="I353">
        <v>177082.7</v>
      </c>
      <c r="J353">
        <f t="shared" si="5"/>
        <v>0.46808490264774144</v>
      </c>
    </row>
    <row r="354" spans="1:10" x14ac:dyDescent="0.25">
      <c r="A354" t="s">
        <v>36</v>
      </c>
      <c r="B354" t="s">
        <v>49</v>
      </c>
      <c r="C354">
        <v>6641</v>
      </c>
      <c r="D354">
        <v>1</v>
      </c>
      <c r="F354" s="29">
        <v>40220</v>
      </c>
      <c r="G354">
        <v>2010</v>
      </c>
      <c r="H354">
        <v>56.576000000000001</v>
      </c>
      <c r="I354">
        <v>174199.7</v>
      </c>
      <c r="J354">
        <f t="shared" si="5"/>
        <v>0.47654323924984604</v>
      </c>
    </row>
    <row r="355" spans="1:10" x14ac:dyDescent="0.25">
      <c r="A355" t="s">
        <v>36</v>
      </c>
      <c r="B355" t="s">
        <v>49</v>
      </c>
      <c r="C355">
        <v>6641</v>
      </c>
      <c r="D355">
        <v>1</v>
      </c>
      <c r="F355" s="29">
        <v>40221</v>
      </c>
      <c r="G355">
        <v>2010</v>
      </c>
      <c r="H355">
        <v>44.313000000000002</v>
      </c>
      <c r="I355">
        <v>182933</v>
      </c>
      <c r="J355">
        <f t="shared" si="5"/>
        <v>0.47947121245698943</v>
      </c>
    </row>
    <row r="356" spans="1:10" x14ac:dyDescent="0.25">
      <c r="A356" t="s">
        <v>36</v>
      </c>
      <c r="B356" t="s">
        <v>49</v>
      </c>
      <c r="C356">
        <v>6641</v>
      </c>
      <c r="D356">
        <v>1</v>
      </c>
      <c r="F356" s="29">
        <v>40222</v>
      </c>
      <c r="G356">
        <v>2010</v>
      </c>
      <c r="H356">
        <v>41.494999999999997</v>
      </c>
      <c r="I356">
        <v>174166.39999999999</v>
      </c>
      <c r="J356">
        <f t="shared" si="5"/>
        <v>0.47672025429177528</v>
      </c>
    </row>
    <row r="357" spans="1:10" x14ac:dyDescent="0.25">
      <c r="A357" t="s">
        <v>36</v>
      </c>
      <c r="B357" t="s">
        <v>49</v>
      </c>
      <c r="C357">
        <v>6641</v>
      </c>
      <c r="D357">
        <v>1</v>
      </c>
      <c r="F357" s="29">
        <v>40223</v>
      </c>
      <c r="G357">
        <v>2010</v>
      </c>
      <c r="H357">
        <v>40.22</v>
      </c>
      <c r="I357">
        <v>170943.2</v>
      </c>
      <c r="J357">
        <f t="shared" si="5"/>
        <v>0.47850409907442915</v>
      </c>
    </row>
    <row r="358" spans="1:10" x14ac:dyDescent="0.25">
      <c r="A358" t="s">
        <v>36</v>
      </c>
      <c r="B358" t="s">
        <v>49</v>
      </c>
      <c r="C358">
        <v>6641</v>
      </c>
      <c r="D358">
        <v>1</v>
      </c>
      <c r="F358" s="29">
        <v>40224</v>
      </c>
      <c r="G358">
        <v>2010</v>
      </c>
      <c r="H358">
        <v>48.976999999999997</v>
      </c>
      <c r="I358">
        <v>202516.3</v>
      </c>
      <c r="J358">
        <f t="shared" si="5"/>
        <v>0.48080224234863111</v>
      </c>
    </row>
    <row r="359" spans="1:10" x14ac:dyDescent="0.25">
      <c r="A359" t="s">
        <v>36</v>
      </c>
      <c r="B359" t="s">
        <v>49</v>
      </c>
      <c r="C359">
        <v>6641</v>
      </c>
      <c r="D359">
        <v>1</v>
      </c>
      <c r="F359" s="29">
        <v>40225</v>
      </c>
      <c r="G359">
        <v>2010</v>
      </c>
      <c r="H359">
        <v>61.161999999999999</v>
      </c>
      <c r="I359">
        <v>193564</v>
      </c>
      <c r="J359">
        <f t="shared" si="5"/>
        <v>0.48791358074166358</v>
      </c>
    </row>
    <row r="360" spans="1:10" x14ac:dyDescent="0.25">
      <c r="A360" t="s">
        <v>36</v>
      </c>
      <c r="B360" t="s">
        <v>49</v>
      </c>
      <c r="C360">
        <v>6641</v>
      </c>
      <c r="D360">
        <v>1</v>
      </c>
      <c r="F360" s="29">
        <v>40226</v>
      </c>
      <c r="G360">
        <v>2010</v>
      </c>
      <c r="H360">
        <v>59.63</v>
      </c>
      <c r="I360">
        <v>179753.2</v>
      </c>
      <c r="J360">
        <f t="shared" si="5"/>
        <v>0.49142179236494976</v>
      </c>
    </row>
    <row r="361" spans="1:10" x14ac:dyDescent="0.25">
      <c r="A361" t="s">
        <v>36</v>
      </c>
      <c r="B361" t="s">
        <v>49</v>
      </c>
      <c r="C361">
        <v>6641</v>
      </c>
      <c r="D361">
        <v>1</v>
      </c>
      <c r="F361" s="29">
        <v>40227</v>
      </c>
      <c r="G361">
        <v>2010</v>
      </c>
      <c r="H361">
        <v>47.116999999999997</v>
      </c>
      <c r="I361">
        <v>174874.8</v>
      </c>
      <c r="J361">
        <f t="shared" si="5"/>
        <v>0.49377174660651652</v>
      </c>
    </row>
    <row r="362" spans="1:10" x14ac:dyDescent="0.25">
      <c r="A362" t="s">
        <v>36</v>
      </c>
      <c r="B362" t="s">
        <v>49</v>
      </c>
      <c r="C362">
        <v>6641</v>
      </c>
      <c r="D362">
        <v>1</v>
      </c>
      <c r="F362" s="29">
        <v>40228</v>
      </c>
      <c r="G362">
        <v>2010</v>
      </c>
      <c r="H362">
        <v>40.183</v>
      </c>
      <c r="I362">
        <v>178674</v>
      </c>
      <c r="J362">
        <f t="shared" si="5"/>
        <v>0.49321861531042455</v>
      </c>
    </row>
    <row r="363" spans="1:10" x14ac:dyDescent="0.25">
      <c r="A363" t="s">
        <v>36</v>
      </c>
      <c r="B363" t="s">
        <v>49</v>
      </c>
      <c r="C363">
        <v>6641</v>
      </c>
      <c r="D363">
        <v>1</v>
      </c>
      <c r="F363" s="29">
        <v>40229</v>
      </c>
      <c r="G363">
        <v>2010</v>
      </c>
      <c r="H363">
        <v>35.460999999999999</v>
      </c>
      <c r="I363">
        <v>178850.2</v>
      </c>
      <c r="J363">
        <f t="shared" si="5"/>
        <v>0.49170863133415188</v>
      </c>
    </row>
    <row r="364" spans="1:10" x14ac:dyDescent="0.25">
      <c r="A364" t="s">
        <v>36</v>
      </c>
      <c r="B364" t="s">
        <v>49</v>
      </c>
      <c r="C364">
        <v>6641</v>
      </c>
      <c r="D364">
        <v>1</v>
      </c>
      <c r="F364" s="29">
        <v>40230</v>
      </c>
      <c r="G364">
        <v>2010</v>
      </c>
      <c r="H364">
        <v>39.411000000000001</v>
      </c>
      <c r="I364">
        <v>168612.8</v>
      </c>
      <c r="J364">
        <f t="shared" si="5"/>
        <v>0.49293973448569339</v>
      </c>
    </row>
    <row r="365" spans="1:10" x14ac:dyDescent="0.25">
      <c r="A365" t="s">
        <v>36</v>
      </c>
      <c r="B365" t="s">
        <v>49</v>
      </c>
      <c r="C365">
        <v>6641</v>
      </c>
      <c r="D365">
        <v>1</v>
      </c>
      <c r="F365" s="29">
        <v>40231</v>
      </c>
      <c r="G365">
        <v>2010</v>
      </c>
      <c r="H365">
        <v>41.677999999999997</v>
      </c>
      <c r="I365">
        <v>160018.29999999999</v>
      </c>
      <c r="J365">
        <f t="shared" si="5"/>
        <v>0.4900395236747157</v>
      </c>
    </row>
    <row r="366" spans="1:10" x14ac:dyDescent="0.25">
      <c r="A366" t="s">
        <v>36</v>
      </c>
      <c r="B366" t="s">
        <v>49</v>
      </c>
      <c r="C366">
        <v>6641</v>
      </c>
      <c r="D366">
        <v>1</v>
      </c>
      <c r="F366" s="29">
        <v>40232</v>
      </c>
      <c r="G366">
        <v>2010</v>
      </c>
      <c r="H366">
        <v>35.756</v>
      </c>
      <c r="I366">
        <v>160605.1</v>
      </c>
      <c r="J366">
        <f t="shared" si="5"/>
        <v>0.48998216117364818</v>
      </c>
    </row>
    <row r="367" spans="1:10" x14ac:dyDescent="0.25">
      <c r="A367" t="s">
        <v>36</v>
      </c>
      <c r="B367" t="s">
        <v>49</v>
      </c>
      <c r="C367">
        <v>6641</v>
      </c>
      <c r="D367">
        <v>1</v>
      </c>
      <c r="F367" s="29">
        <v>40233</v>
      </c>
      <c r="G367">
        <v>2010</v>
      </c>
      <c r="H367">
        <v>33.723999999999997</v>
      </c>
      <c r="I367">
        <v>174765.7</v>
      </c>
      <c r="J367">
        <f t="shared" si="5"/>
        <v>0.48615222910998046</v>
      </c>
    </row>
    <row r="368" spans="1:10" x14ac:dyDescent="0.25">
      <c r="A368" t="s">
        <v>36</v>
      </c>
      <c r="B368" t="s">
        <v>49</v>
      </c>
      <c r="C368">
        <v>6641</v>
      </c>
      <c r="D368">
        <v>1</v>
      </c>
      <c r="F368" s="29">
        <v>40234</v>
      </c>
      <c r="G368">
        <v>2010</v>
      </c>
      <c r="H368">
        <v>36.9</v>
      </c>
      <c r="I368">
        <v>177841.4</v>
      </c>
      <c r="J368">
        <f t="shared" si="5"/>
        <v>0.48313399821369246</v>
      </c>
    </row>
    <row r="369" spans="1:10" x14ac:dyDescent="0.25">
      <c r="A369" t="s">
        <v>36</v>
      </c>
      <c r="B369" t="s">
        <v>49</v>
      </c>
      <c r="C369">
        <v>6641</v>
      </c>
      <c r="D369">
        <v>1</v>
      </c>
      <c r="F369" s="29">
        <v>40235</v>
      </c>
      <c r="G369">
        <v>2010</v>
      </c>
      <c r="H369">
        <v>35.326000000000001</v>
      </c>
      <c r="I369">
        <v>181115.6</v>
      </c>
      <c r="J369">
        <f t="shared" si="5"/>
        <v>0.48340862148444652</v>
      </c>
    </row>
    <row r="370" spans="1:10" x14ac:dyDescent="0.25">
      <c r="A370" t="s">
        <v>36</v>
      </c>
      <c r="B370" t="s">
        <v>49</v>
      </c>
      <c r="C370">
        <v>6641</v>
      </c>
      <c r="D370">
        <v>1</v>
      </c>
      <c r="F370" s="29">
        <v>40236</v>
      </c>
      <c r="G370">
        <v>2010</v>
      </c>
      <c r="H370">
        <v>36.171999999999997</v>
      </c>
      <c r="I370">
        <v>181654.9</v>
      </c>
      <c r="J370">
        <f t="shared" si="5"/>
        <v>0.48338691066037215</v>
      </c>
    </row>
    <row r="371" spans="1:10" x14ac:dyDescent="0.25">
      <c r="A371" t="s">
        <v>36</v>
      </c>
      <c r="B371" t="s">
        <v>49</v>
      </c>
      <c r="C371">
        <v>6641</v>
      </c>
      <c r="D371">
        <v>1</v>
      </c>
      <c r="F371" s="29">
        <v>40237</v>
      </c>
      <c r="G371">
        <v>2010</v>
      </c>
      <c r="H371">
        <v>36.024000000000001</v>
      </c>
      <c r="I371">
        <v>180396.4</v>
      </c>
      <c r="J371">
        <f t="shared" si="5"/>
        <v>0.48300006191325129</v>
      </c>
    </row>
    <row r="372" spans="1:10" x14ac:dyDescent="0.25">
      <c r="A372" t="s">
        <v>36</v>
      </c>
      <c r="B372" t="s">
        <v>49</v>
      </c>
      <c r="C372">
        <v>6641</v>
      </c>
      <c r="D372">
        <v>1</v>
      </c>
      <c r="F372" s="29">
        <v>40238</v>
      </c>
      <c r="G372">
        <v>2010</v>
      </c>
      <c r="H372">
        <v>36.521999999999998</v>
      </c>
      <c r="I372">
        <v>177671.7</v>
      </c>
      <c r="J372">
        <f t="shared" si="5"/>
        <v>0.48277054749256987</v>
      </c>
    </row>
    <row r="373" spans="1:10" x14ac:dyDescent="0.25">
      <c r="A373" t="s">
        <v>36</v>
      </c>
      <c r="B373" t="s">
        <v>49</v>
      </c>
      <c r="C373">
        <v>6641</v>
      </c>
      <c r="D373">
        <v>1</v>
      </c>
      <c r="F373" s="29">
        <v>40239</v>
      </c>
      <c r="G373">
        <v>2010</v>
      </c>
      <c r="H373">
        <v>40.594999999999999</v>
      </c>
      <c r="I373">
        <v>195486.4</v>
      </c>
      <c r="J373">
        <f t="shared" si="5"/>
        <v>0.4822424270787749</v>
      </c>
    </row>
    <row r="374" spans="1:10" x14ac:dyDescent="0.25">
      <c r="A374" t="s">
        <v>36</v>
      </c>
      <c r="B374" t="s">
        <v>49</v>
      </c>
      <c r="C374">
        <v>6641</v>
      </c>
      <c r="D374">
        <v>1</v>
      </c>
      <c r="F374" s="29">
        <v>40240</v>
      </c>
      <c r="G374">
        <v>2010</v>
      </c>
      <c r="H374">
        <v>34.799999999999997</v>
      </c>
      <c r="I374">
        <v>171441</v>
      </c>
      <c r="J374">
        <f t="shared" si="5"/>
        <v>0.48142903995061381</v>
      </c>
    </row>
    <row r="375" spans="1:10" x14ac:dyDescent="0.25">
      <c r="A375" t="s">
        <v>36</v>
      </c>
      <c r="B375" t="s">
        <v>49</v>
      </c>
      <c r="C375">
        <v>6641</v>
      </c>
      <c r="D375">
        <v>1</v>
      </c>
      <c r="F375" s="29">
        <v>40241</v>
      </c>
      <c r="G375">
        <v>2010</v>
      </c>
      <c r="H375">
        <v>34.173999999999999</v>
      </c>
      <c r="I375">
        <v>174311</v>
      </c>
      <c r="J375">
        <f t="shared" si="5"/>
        <v>0.47703722803422621</v>
      </c>
    </row>
    <row r="376" spans="1:10" x14ac:dyDescent="0.25">
      <c r="A376" t="s">
        <v>36</v>
      </c>
      <c r="B376" t="s">
        <v>49</v>
      </c>
      <c r="C376">
        <v>6641</v>
      </c>
      <c r="D376">
        <v>1</v>
      </c>
      <c r="F376" s="29">
        <v>40242</v>
      </c>
      <c r="G376">
        <v>2010</v>
      </c>
      <c r="H376">
        <v>31.521999999999998</v>
      </c>
      <c r="I376">
        <v>158321.5</v>
      </c>
      <c r="J376">
        <f t="shared" si="5"/>
        <v>0.47451937377996861</v>
      </c>
    </row>
    <row r="377" spans="1:10" x14ac:dyDescent="0.25">
      <c r="A377" t="s">
        <v>36</v>
      </c>
      <c r="B377" t="s">
        <v>49</v>
      </c>
      <c r="C377">
        <v>6641</v>
      </c>
      <c r="D377">
        <v>1</v>
      </c>
      <c r="F377" s="29">
        <v>40243</v>
      </c>
      <c r="G377">
        <v>2010</v>
      </c>
      <c r="H377">
        <v>0</v>
      </c>
      <c r="I377">
        <v>17.271999999999998</v>
      </c>
      <c r="J377">
        <f t="shared" si="5"/>
        <v>0.4750725100661724</v>
      </c>
    </row>
    <row r="378" spans="1:10" x14ac:dyDescent="0.25">
      <c r="A378" t="s">
        <v>36</v>
      </c>
      <c r="B378" t="s">
        <v>49</v>
      </c>
      <c r="C378">
        <v>6641</v>
      </c>
      <c r="D378">
        <v>1</v>
      </c>
      <c r="F378" s="29">
        <v>40255</v>
      </c>
      <c r="G378">
        <v>2010</v>
      </c>
      <c r="H378">
        <v>0</v>
      </c>
      <c r="I378">
        <v>650.04</v>
      </c>
      <c r="J378">
        <f t="shared" si="5"/>
        <v>0.47421733655070303</v>
      </c>
    </row>
    <row r="379" spans="1:10" x14ac:dyDescent="0.25">
      <c r="A379" t="s">
        <v>36</v>
      </c>
      <c r="B379" t="s">
        <v>49</v>
      </c>
      <c r="C379">
        <v>6641</v>
      </c>
      <c r="D379">
        <v>1</v>
      </c>
      <c r="F379" s="29">
        <v>40256</v>
      </c>
      <c r="G379">
        <v>2010</v>
      </c>
      <c r="H379">
        <v>8.1120000000000001</v>
      </c>
      <c r="I379">
        <v>48614.6</v>
      </c>
      <c r="J379">
        <f t="shared" si="5"/>
        <v>0.47263096399960408</v>
      </c>
    </row>
    <row r="380" spans="1:10" x14ac:dyDescent="0.25">
      <c r="A380" t="s">
        <v>36</v>
      </c>
      <c r="B380" t="s">
        <v>49</v>
      </c>
      <c r="C380">
        <v>6641</v>
      </c>
      <c r="D380">
        <v>1</v>
      </c>
      <c r="F380" s="29">
        <v>40257</v>
      </c>
      <c r="G380">
        <v>2010</v>
      </c>
      <c r="H380">
        <v>23.536000000000001</v>
      </c>
      <c r="I380">
        <v>113393.60000000001</v>
      </c>
      <c r="J380">
        <f t="shared" si="5"/>
        <v>0.4725159584687702</v>
      </c>
    </row>
    <row r="381" spans="1:10" x14ac:dyDescent="0.25">
      <c r="A381" t="s">
        <v>36</v>
      </c>
      <c r="B381" t="s">
        <v>49</v>
      </c>
      <c r="C381">
        <v>6641</v>
      </c>
      <c r="D381">
        <v>1</v>
      </c>
      <c r="F381" s="29">
        <v>40258</v>
      </c>
      <c r="G381">
        <v>2010</v>
      </c>
      <c r="H381">
        <v>33.981999999999999</v>
      </c>
      <c r="I381">
        <v>145722.20000000001</v>
      </c>
      <c r="J381">
        <f t="shared" si="5"/>
        <v>0.46695360047073564</v>
      </c>
    </row>
    <row r="382" spans="1:10" x14ac:dyDescent="0.25">
      <c r="A382" t="s">
        <v>36</v>
      </c>
      <c r="B382" t="s">
        <v>49</v>
      </c>
      <c r="C382">
        <v>6641</v>
      </c>
      <c r="D382">
        <v>1</v>
      </c>
      <c r="F382" s="29">
        <v>40259</v>
      </c>
      <c r="G382">
        <v>2010</v>
      </c>
      <c r="H382">
        <v>32.331000000000003</v>
      </c>
      <c r="I382">
        <v>149602</v>
      </c>
      <c r="J382">
        <f t="shared" si="5"/>
        <v>0.46479851718869436</v>
      </c>
    </row>
    <row r="383" spans="1:10" x14ac:dyDescent="0.25">
      <c r="A383" t="s">
        <v>36</v>
      </c>
      <c r="B383" t="s">
        <v>49</v>
      </c>
      <c r="C383">
        <v>6641</v>
      </c>
      <c r="D383">
        <v>1</v>
      </c>
      <c r="F383" s="29">
        <v>40260</v>
      </c>
      <c r="G383">
        <v>2010</v>
      </c>
      <c r="H383">
        <v>32.249000000000002</v>
      </c>
      <c r="I383">
        <v>154197.70000000001</v>
      </c>
      <c r="J383">
        <f t="shared" si="5"/>
        <v>0.4601783500140792</v>
      </c>
    </row>
    <row r="384" spans="1:10" x14ac:dyDescent="0.25">
      <c r="A384" t="s">
        <v>36</v>
      </c>
      <c r="B384" t="s">
        <v>49</v>
      </c>
      <c r="C384">
        <v>6641</v>
      </c>
      <c r="D384">
        <v>1</v>
      </c>
      <c r="F384" s="29">
        <v>40261</v>
      </c>
      <c r="G384">
        <v>2010</v>
      </c>
      <c r="H384">
        <v>38.978000000000002</v>
      </c>
      <c r="I384">
        <v>179061.2</v>
      </c>
      <c r="J384">
        <f t="shared" si="5"/>
        <v>0.45219648458090206</v>
      </c>
    </row>
    <row r="385" spans="1:10" x14ac:dyDescent="0.25">
      <c r="A385" t="s">
        <v>36</v>
      </c>
      <c r="B385" t="s">
        <v>49</v>
      </c>
      <c r="C385">
        <v>6641</v>
      </c>
      <c r="D385">
        <v>1</v>
      </c>
      <c r="F385" s="29">
        <v>40262</v>
      </c>
      <c r="G385">
        <v>2010</v>
      </c>
      <c r="H385">
        <v>41.762999999999998</v>
      </c>
      <c r="I385">
        <v>182330.2</v>
      </c>
      <c r="J385">
        <f t="shared" si="5"/>
        <v>0.45116700320847553</v>
      </c>
    </row>
    <row r="386" spans="1:10" x14ac:dyDescent="0.25">
      <c r="A386" t="s">
        <v>36</v>
      </c>
      <c r="B386" t="s">
        <v>49</v>
      </c>
      <c r="C386">
        <v>6641</v>
      </c>
      <c r="D386">
        <v>1</v>
      </c>
      <c r="F386" s="29">
        <v>40263</v>
      </c>
      <c r="G386">
        <v>2010</v>
      </c>
      <c r="H386">
        <v>38.075000000000003</v>
      </c>
      <c r="I386">
        <v>186637.1</v>
      </c>
      <c r="J386">
        <f t="shared" si="5"/>
        <v>0.44851551153747937</v>
      </c>
    </row>
    <row r="387" spans="1:10" x14ac:dyDescent="0.25">
      <c r="A387" t="s">
        <v>36</v>
      </c>
      <c r="B387" t="s">
        <v>49</v>
      </c>
      <c r="C387">
        <v>6641</v>
      </c>
      <c r="D387">
        <v>1</v>
      </c>
      <c r="F387" s="29">
        <v>40264</v>
      </c>
      <c r="G387">
        <v>2010</v>
      </c>
      <c r="H387">
        <v>43.026000000000003</v>
      </c>
      <c r="I387">
        <v>193385</v>
      </c>
      <c r="J387">
        <f t="shared" si="5"/>
        <v>0.44757279031062486</v>
      </c>
    </row>
    <row r="388" spans="1:10" x14ac:dyDescent="0.25">
      <c r="A388" t="s">
        <v>36</v>
      </c>
      <c r="B388" t="s">
        <v>49</v>
      </c>
      <c r="C388">
        <v>6641</v>
      </c>
      <c r="D388">
        <v>1</v>
      </c>
      <c r="F388" s="29">
        <v>40265</v>
      </c>
      <c r="G388">
        <v>2010</v>
      </c>
      <c r="H388">
        <v>35.659999999999997</v>
      </c>
      <c r="I388">
        <v>174604.79999999999</v>
      </c>
      <c r="J388">
        <f t="shared" si="5"/>
        <v>0.44456149368266812</v>
      </c>
    </row>
    <row r="389" spans="1:10" x14ac:dyDescent="0.25">
      <c r="A389" t="s">
        <v>36</v>
      </c>
      <c r="B389" t="s">
        <v>49</v>
      </c>
      <c r="C389">
        <v>6641</v>
      </c>
      <c r="D389">
        <v>1</v>
      </c>
      <c r="F389" s="29">
        <v>40266</v>
      </c>
      <c r="G389">
        <v>2010</v>
      </c>
      <c r="H389">
        <v>44.22</v>
      </c>
      <c r="I389">
        <v>194458.8</v>
      </c>
      <c r="J389">
        <f t="shared" si="5"/>
        <v>0.43726294278076727</v>
      </c>
    </row>
    <row r="390" spans="1:10" x14ac:dyDescent="0.25">
      <c r="A390" t="s">
        <v>36</v>
      </c>
      <c r="B390" t="s">
        <v>49</v>
      </c>
      <c r="C390">
        <v>6641</v>
      </c>
      <c r="D390">
        <v>1</v>
      </c>
      <c r="F390" s="29">
        <v>40267</v>
      </c>
      <c r="G390">
        <v>2010</v>
      </c>
      <c r="H390">
        <v>39.509</v>
      </c>
      <c r="I390">
        <v>186024.6</v>
      </c>
      <c r="J390">
        <f t="shared" si="5"/>
        <v>0.42812385191691404</v>
      </c>
    </row>
    <row r="391" spans="1:10" x14ac:dyDescent="0.25">
      <c r="A391" t="s">
        <v>36</v>
      </c>
      <c r="B391" t="s">
        <v>49</v>
      </c>
      <c r="C391">
        <v>6641</v>
      </c>
      <c r="D391">
        <v>1</v>
      </c>
      <c r="F391" s="29">
        <v>40268</v>
      </c>
      <c r="G391">
        <v>2010</v>
      </c>
      <c r="H391">
        <v>49.73</v>
      </c>
      <c r="I391">
        <v>186541.4</v>
      </c>
      <c r="J391">
        <f t="shared" si="5"/>
        <v>0.42817289750542759</v>
      </c>
    </row>
    <row r="392" spans="1:10" x14ac:dyDescent="0.25">
      <c r="A392" t="s">
        <v>36</v>
      </c>
      <c r="B392" t="s">
        <v>49</v>
      </c>
      <c r="C392">
        <v>6641</v>
      </c>
      <c r="D392">
        <v>1</v>
      </c>
      <c r="F392" s="29">
        <v>40269</v>
      </c>
      <c r="G392">
        <v>2010</v>
      </c>
      <c r="H392">
        <v>44.375999999999998</v>
      </c>
      <c r="I392">
        <v>183982.7</v>
      </c>
      <c r="J392">
        <f t="shared" si="5"/>
        <v>0.42946792935488382</v>
      </c>
    </row>
    <row r="393" spans="1:10" x14ac:dyDescent="0.25">
      <c r="A393" t="s">
        <v>36</v>
      </c>
      <c r="B393" t="s">
        <v>49</v>
      </c>
      <c r="C393">
        <v>6641</v>
      </c>
      <c r="D393">
        <v>1</v>
      </c>
      <c r="F393" s="29">
        <v>40270</v>
      </c>
      <c r="G393">
        <v>2010</v>
      </c>
      <c r="H393">
        <v>47.768999999999998</v>
      </c>
      <c r="I393">
        <v>183774</v>
      </c>
      <c r="J393">
        <f t="shared" si="5"/>
        <v>0.43422988652833022</v>
      </c>
    </row>
    <row r="394" spans="1:10" x14ac:dyDescent="0.25">
      <c r="A394" t="s">
        <v>36</v>
      </c>
      <c r="B394" t="s">
        <v>49</v>
      </c>
      <c r="C394">
        <v>6641</v>
      </c>
      <c r="D394">
        <v>1</v>
      </c>
      <c r="F394" s="29">
        <v>40271</v>
      </c>
      <c r="G394">
        <v>2010</v>
      </c>
      <c r="H394">
        <v>47.499000000000002</v>
      </c>
      <c r="I394">
        <v>186069.8</v>
      </c>
      <c r="J394">
        <f t="shared" si="5"/>
        <v>0.43604228370688158</v>
      </c>
    </row>
    <row r="395" spans="1:10" x14ac:dyDescent="0.25">
      <c r="A395" t="s">
        <v>36</v>
      </c>
      <c r="B395" t="s">
        <v>49</v>
      </c>
      <c r="C395">
        <v>6641</v>
      </c>
      <c r="D395">
        <v>1</v>
      </c>
      <c r="F395" s="29">
        <v>40272</v>
      </c>
      <c r="G395">
        <v>2010</v>
      </c>
      <c r="H395">
        <v>40.512</v>
      </c>
      <c r="I395">
        <v>197033.1</v>
      </c>
      <c r="J395">
        <f t="shared" si="5"/>
        <v>0.43217761099978452</v>
      </c>
    </row>
    <row r="396" spans="1:10" x14ac:dyDescent="0.25">
      <c r="A396" t="s">
        <v>36</v>
      </c>
      <c r="B396" t="s">
        <v>49</v>
      </c>
      <c r="C396">
        <v>6641</v>
      </c>
      <c r="D396">
        <v>1</v>
      </c>
      <c r="F396" s="29">
        <v>40273</v>
      </c>
      <c r="G396">
        <v>2010</v>
      </c>
      <c r="H396">
        <v>46.662999999999997</v>
      </c>
      <c r="I396">
        <v>196869.2</v>
      </c>
      <c r="J396">
        <f t="shared" si="5"/>
        <v>0.433452839382233</v>
      </c>
    </row>
    <row r="397" spans="1:10" x14ac:dyDescent="0.25">
      <c r="A397" t="s">
        <v>36</v>
      </c>
      <c r="B397" t="s">
        <v>49</v>
      </c>
      <c r="C397">
        <v>6641</v>
      </c>
      <c r="D397">
        <v>1</v>
      </c>
      <c r="F397" s="29">
        <v>40274</v>
      </c>
      <c r="G397">
        <v>2010</v>
      </c>
      <c r="H397">
        <v>54.771999999999998</v>
      </c>
      <c r="I397">
        <v>197058.1</v>
      </c>
      <c r="J397">
        <f t="shared" si="5"/>
        <v>0.44015633338780685</v>
      </c>
    </row>
    <row r="398" spans="1:10" x14ac:dyDescent="0.25">
      <c r="A398" t="s">
        <v>36</v>
      </c>
      <c r="B398" t="s">
        <v>49</v>
      </c>
      <c r="C398">
        <v>6641</v>
      </c>
      <c r="D398">
        <v>1</v>
      </c>
      <c r="F398" s="29">
        <v>40275</v>
      </c>
      <c r="G398">
        <v>2010</v>
      </c>
      <c r="H398">
        <v>53.005000000000003</v>
      </c>
      <c r="I398">
        <v>197385.5</v>
      </c>
      <c r="J398">
        <f t="shared" si="5"/>
        <v>0.4450160404868348</v>
      </c>
    </row>
    <row r="399" spans="1:10" x14ac:dyDescent="0.25">
      <c r="A399" t="s">
        <v>36</v>
      </c>
      <c r="B399" t="s">
        <v>49</v>
      </c>
      <c r="C399">
        <v>6641</v>
      </c>
      <c r="D399">
        <v>1</v>
      </c>
      <c r="F399" s="29">
        <v>40276</v>
      </c>
      <c r="G399">
        <v>2010</v>
      </c>
      <c r="H399">
        <v>48.091000000000001</v>
      </c>
      <c r="I399">
        <v>183187.9</v>
      </c>
      <c r="J399">
        <f t="shared" si="5"/>
        <v>0.45007949358933136</v>
      </c>
    </row>
    <row r="400" spans="1:10" x14ac:dyDescent="0.25">
      <c r="A400" t="s">
        <v>36</v>
      </c>
      <c r="B400" t="s">
        <v>49</v>
      </c>
      <c r="C400">
        <v>6641</v>
      </c>
      <c r="D400">
        <v>1</v>
      </c>
      <c r="F400" s="29">
        <v>40277</v>
      </c>
      <c r="G400">
        <v>2010</v>
      </c>
      <c r="H400">
        <v>47.164999999999999</v>
      </c>
      <c r="I400">
        <v>181882.8</v>
      </c>
      <c r="J400">
        <f t="shared" si="5"/>
        <v>0.45458215291702642</v>
      </c>
    </row>
    <row r="401" spans="1:10" x14ac:dyDescent="0.25">
      <c r="A401" t="s">
        <v>36</v>
      </c>
      <c r="B401" t="s">
        <v>49</v>
      </c>
      <c r="C401">
        <v>6641</v>
      </c>
      <c r="D401">
        <v>1</v>
      </c>
      <c r="F401" s="29">
        <v>40278</v>
      </c>
      <c r="G401">
        <v>2010</v>
      </c>
      <c r="H401">
        <v>51.253</v>
      </c>
      <c r="I401">
        <v>195928.9</v>
      </c>
      <c r="J401">
        <f t="shared" si="5"/>
        <v>0.45938094507091459</v>
      </c>
    </row>
    <row r="402" spans="1:10" x14ac:dyDescent="0.25">
      <c r="A402" t="s">
        <v>36</v>
      </c>
      <c r="B402" t="s">
        <v>49</v>
      </c>
      <c r="C402">
        <v>6641</v>
      </c>
      <c r="D402">
        <v>1</v>
      </c>
      <c r="F402" s="29">
        <v>40279</v>
      </c>
      <c r="G402">
        <v>2010</v>
      </c>
      <c r="H402">
        <v>42.579000000000001</v>
      </c>
      <c r="I402">
        <v>176670.5</v>
      </c>
      <c r="J402">
        <f t="shared" si="5"/>
        <v>0.46196040215714579</v>
      </c>
    </row>
    <row r="403" spans="1:10" x14ac:dyDescent="0.25">
      <c r="A403" t="s">
        <v>36</v>
      </c>
      <c r="B403" t="s">
        <v>49</v>
      </c>
      <c r="C403">
        <v>6641</v>
      </c>
      <c r="D403">
        <v>1</v>
      </c>
      <c r="F403" s="29">
        <v>40280</v>
      </c>
      <c r="G403">
        <v>2010</v>
      </c>
      <c r="H403">
        <v>45.645000000000003</v>
      </c>
      <c r="I403">
        <v>186704.3</v>
      </c>
      <c r="J403">
        <f t="shared" si="5"/>
        <v>0.46486985291925353</v>
      </c>
    </row>
    <row r="404" spans="1:10" x14ac:dyDescent="0.25">
      <c r="A404" t="s">
        <v>36</v>
      </c>
      <c r="B404" t="s">
        <v>49</v>
      </c>
      <c r="C404">
        <v>6641</v>
      </c>
      <c r="D404">
        <v>1</v>
      </c>
      <c r="F404" s="29">
        <v>40281</v>
      </c>
      <c r="G404">
        <v>2010</v>
      </c>
      <c r="H404">
        <v>44.238999999999997</v>
      </c>
      <c r="I404">
        <v>199414.8</v>
      </c>
      <c r="J404">
        <f t="shared" si="5"/>
        <v>0.46607010265675086</v>
      </c>
    </row>
    <row r="405" spans="1:10" x14ac:dyDescent="0.25">
      <c r="A405" t="s">
        <v>36</v>
      </c>
      <c r="B405" t="s">
        <v>49</v>
      </c>
      <c r="C405">
        <v>6641</v>
      </c>
      <c r="D405">
        <v>1</v>
      </c>
      <c r="F405" s="29">
        <v>40282</v>
      </c>
      <c r="G405">
        <v>2010</v>
      </c>
      <c r="H405">
        <v>45.591999999999999</v>
      </c>
      <c r="I405">
        <v>193152.5</v>
      </c>
      <c r="J405">
        <f t="shared" si="5"/>
        <v>0.46893097519147026</v>
      </c>
    </row>
    <row r="406" spans="1:10" x14ac:dyDescent="0.25">
      <c r="A406" t="s">
        <v>36</v>
      </c>
      <c r="B406" t="s">
        <v>49</v>
      </c>
      <c r="C406">
        <v>6641</v>
      </c>
      <c r="D406">
        <v>1</v>
      </c>
      <c r="F406" s="29">
        <v>40283</v>
      </c>
      <c r="G406">
        <v>2010</v>
      </c>
      <c r="H406">
        <v>49.119</v>
      </c>
      <c r="I406">
        <v>194570.5</v>
      </c>
      <c r="J406">
        <f t="shared" si="5"/>
        <v>0.47260767683243138</v>
      </c>
    </row>
    <row r="407" spans="1:10" x14ac:dyDescent="0.25">
      <c r="A407" t="s">
        <v>36</v>
      </c>
      <c r="B407" t="s">
        <v>49</v>
      </c>
      <c r="C407">
        <v>6641</v>
      </c>
      <c r="D407">
        <v>1</v>
      </c>
      <c r="F407" s="29">
        <v>40284</v>
      </c>
      <c r="G407">
        <v>2010</v>
      </c>
      <c r="H407">
        <v>48.075000000000003</v>
      </c>
      <c r="I407">
        <v>191998.3</v>
      </c>
      <c r="J407">
        <f t="shared" si="5"/>
        <v>0.47366163351116936</v>
      </c>
    </row>
    <row r="408" spans="1:10" x14ac:dyDescent="0.25">
      <c r="A408" t="s">
        <v>36</v>
      </c>
      <c r="B408" t="s">
        <v>49</v>
      </c>
      <c r="C408">
        <v>6641</v>
      </c>
      <c r="D408">
        <v>1</v>
      </c>
      <c r="F408" s="29">
        <v>40285</v>
      </c>
      <c r="G408">
        <v>2010</v>
      </c>
      <c r="H408">
        <v>42.674999999999997</v>
      </c>
      <c r="I408">
        <v>179959.2</v>
      </c>
      <c r="J408">
        <f t="shared" si="5"/>
        <v>0.47374022626490325</v>
      </c>
    </row>
    <row r="409" spans="1:10" x14ac:dyDescent="0.25">
      <c r="A409" t="s">
        <v>36</v>
      </c>
      <c r="B409" t="s">
        <v>49</v>
      </c>
      <c r="C409">
        <v>6641</v>
      </c>
      <c r="D409">
        <v>1</v>
      </c>
      <c r="F409" s="29">
        <v>40286</v>
      </c>
      <c r="G409">
        <v>2010</v>
      </c>
      <c r="H409">
        <v>36.587000000000003</v>
      </c>
      <c r="I409">
        <v>176756.1</v>
      </c>
      <c r="J409">
        <f t="shared" si="5"/>
        <v>0.47305088389218575</v>
      </c>
    </row>
    <row r="410" spans="1:10" x14ac:dyDescent="0.25">
      <c r="A410" t="s">
        <v>36</v>
      </c>
      <c r="B410" t="s">
        <v>49</v>
      </c>
      <c r="C410">
        <v>6641</v>
      </c>
      <c r="D410">
        <v>1</v>
      </c>
      <c r="F410" s="29">
        <v>40287</v>
      </c>
      <c r="G410">
        <v>2010</v>
      </c>
      <c r="H410">
        <v>41.716000000000001</v>
      </c>
      <c r="I410">
        <v>187645.1</v>
      </c>
      <c r="J410">
        <f t="shared" si="5"/>
        <v>0.47327455760351511</v>
      </c>
    </row>
    <row r="411" spans="1:10" x14ac:dyDescent="0.25">
      <c r="A411" t="s">
        <v>36</v>
      </c>
      <c r="B411" t="s">
        <v>49</v>
      </c>
      <c r="C411">
        <v>6641</v>
      </c>
      <c r="D411">
        <v>1</v>
      </c>
      <c r="F411" s="29">
        <v>40288</v>
      </c>
      <c r="G411">
        <v>2010</v>
      </c>
      <c r="H411">
        <v>42.121000000000002</v>
      </c>
      <c r="I411">
        <v>184489</v>
      </c>
      <c r="J411">
        <f t="shared" si="5"/>
        <v>0.47290246615445902</v>
      </c>
    </row>
    <row r="412" spans="1:10" x14ac:dyDescent="0.25">
      <c r="A412" t="s">
        <v>36</v>
      </c>
      <c r="B412" t="s">
        <v>49</v>
      </c>
      <c r="C412">
        <v>6641</v>
      </c>
      <c r="D412">
        <v>1</v>
      </c>
      <c r="F412" s="29">
        <v>40289</v>
      </c>
      <c r="G412">
        <v>2010</v>
      </c>
      <c r="H412">
        <v>44.683999999999997</v>
      </c>
      <c r="I412">
        <v>187598.7</v>
      </c>
      <c r="J412">
        <f t="shared" si="5"/>
        <v>0.4741056844983933</v>
      </c>
    </row>
    <row r="413" spans="1:10" x14ac:dyDescent="0.25">
      <c r="A413" t="s">
        <v>36</v>
      </c>
      <c r="B413" t="s">
        <v>49</v>
      </c>
      <c r="C413">
        <v>6641</v>
      </c>
      <c r="D413">
        <v>1</v>
      </c>
      <c r="F413" s="29">
        <v>40290</v>
      </c>
      <c r="G413">
        <v>2010</v>
      </c>
      <c r="H413">
        <v>44.002000000000002</v>
      </c>
      <c r="I413">
        <v>183371.4</v>
      </c>
      <c r="J413">
        <f t="shared" si="5"/>
        <v>0.47582452695816363</v>
      </c>
    </row>
    <row r="414" spans="1:10" x14ac:dyDescent="0.25">
      <c r="A414" t="s">
        <v>36</v>
      </c>
      <c r="B414" t="s">
        <v>49</v>
      </c>
      <c r="C414">
        <v>6641</v>
      </c>
      <c r="D414">
        <v>1</v>
      </c>
      <c r="F414" s="29">
        <v>40291</v>
      </c>
      <c r="G414">
        <v>2010</v>
      </c>
      <c r="H414">
        <v>49.875</v>
      </c>
      <c r="I414">
        <v>188083</v>
      </c>
      <c r="J414">
        <f t="shared" si="5"/>
        <v>0.47892891673328664</v>
      </c>
    </row>
    <row r="415" spans="1:10" x14ac:dyDescent="0.25">
      <c r="A415" t="s">
        <v>36</v>
      </c>
      <c r="B415" t="s">
        <v>49</v>
      </c>
      <c r="C415">
        <v>6641</v>
      </c>
      <c r="D415">
        <v>1</v>
      </c>
      <c r="F415" s="29">
        <v>40292</v>
      </c>
      <c r="G415">
        <v>2010</v>
      </c>
      <c r="H415">
        <v>44.518999999999998</v>
      </c>
      <c r="I415">
        <v>186251.3</v>
      </c>
      <c r="J415">
        <f t="shared" ref="J415:J478" si="6">(SUM(H386:H415)*2000)/SUM(I386:I415)</f>
        <v>0.47957308571262874</v>
      </c>
    </row>
    <row r="416" spans="1:10" x14ac:dyDescent="0.25">
      <c r="A416" t="s">
        <v>36</v>
      </c>
      <c r="B416" t="s">
        <v>49</v>
      </c>
      <c r="C416">
        <v>6641</v>
      </c>
      <c r="D416">
        <v>1</v>
      </c>
      <c r="F416" s="29">
        <v>40293</v>
      </c>
      <c r="G416">
        <v>2010</v>
      </c>
      <c r="H416">
        <v>36.691000000000003</v>
      </c>
      <c r="I416">
        <v>161243.5</v>
      </c>
      <c r="J416">
        <f t="shared" si="6"/>
        <v>0.48124864274014767</v>
      </c>
    </row>
    <row r="417" spans="1:10" x14ac:dyDescent="0.25">
      <c r="A417" t="s">
        <v>36</v>
      </c>
      <c r="B417" t="s">
        <v>49</v>
      </c>
      <c r="C417">
        <v>6641</v>
      </c>
      <c r="D417">
        <v>1</v>
      </c>
      <c r="F417" s="29">
        <v>40294</v>
      </c>
      <c r="G417">
        <v>2010</v>
      </c>
      <c r="H417">
        <v>41.838000000000001</v>
      </c>
      <c r="I417">
        <v>184416.3</v>
      </c>
      <c r="J417">
        <f t="shared" si="6"/>
        <v>0.48159466219245545</v>
      </c>
    </row>
    <row r="418" spans="1:10" x14ac:dyDescent="0.25">
      <c r="A418" t="s">
        <v>36</v>
      </c>
      <c r="B418" t="s">
        <v>49</v>
      </c>
      <c r="C418">
        <v>6641</v>
      </c>
      <c r="D418">
        <v>1</v>
      </c>
      <c r="F418" s="29">
        <v>40295</v>
      </c>
      <c r="G418">
        <v>2010</v>
      </c>
      <c r="H418">
        <v>41.98</v>
      </c>
      <c r="I418">
        <v>178458.2</v>
      </c>
      <c r="J418">
        <f t="shared" si="6"/>
        <v>0.48351664802910083</v>
      </c>
    </row>
    <row r="419" spans="1:10" x14ac:dyDescent="0.25">
      <c r="A419" t="s">
        <v>36</v>
      </c>
      <c r="B419" t="s">
        <v>49</v>
      </c>
      <c r="C419">
        <v>6641</v>
      </c>
      <c r="D419">
        <v>1</v>
      </c>
      <c r="F419" s="29">
        <v>40296</v>
      </c>
      <c r="G419">
        <v>2010</v>
      </c>
      <c r="H419">
        <v>40.567</v>
      </c>
      <c r="I419">
        <v>178084.1</v>
      </c>
      <c r="J419">
        <f t="shared" si="6"/>
        <v>0.4836259390475624</v>
      </c>
    </row>
    <row r="420" spans="1:10" x14ac:dyDescent="0.25">
      <c r="A420" t="s">
        <v>36</v>
      </c>
      <c r="B420" t="s">
        <v>49</v>
      </c>
      <c r="C420">
        <v>6641</v>
      </c>
      <c r="D420">
        <v>1</v>
      </c>
      <c r="F420" s="29">
        <v>40297</v>
      </c>
      <c r="G420">
        <v>2010</v>
      </c>
      <c r="H420">
        <v>37.534999999999997</v>
      </c>
      <c r="I420">
        <v>160737.1</v>
      </c>
      <c r="J420">
        <f t="shared" si="6"/>
        <v>0.4851129598954616</v>
      </c>
    </row>
    <row r="421" spans="1:10" x14ac:dyDescent="0.25">
      <c r="A421" t="s">
        <v>36</v>
      </c>
      <c r="B421" t="s">
        <v>49</v>
      </c>
      <c r="C421">
        <v>6641</v>
      </c>
      <c r="D421">
        <v>1</v>
      </c>
      <c r="F421" s="29">
        <v>40298</v>
      </c>
      <c r="G421">
        <v>2010</v>
      </c>
      <c r="H421">
        <v>44.924999999999997</v>
      </c>
      <c r="I421">
        <v>194915</v>
      </c>
      <c r="J421">
        <f t="shared" si="6"/>
        <v>0.48266174090070146</v>
      </c>
    </row>
    <row r="422" spans="1:10" x14ac:dyDescent="0.25">
      <c r="A422" t="s">
        <v>36</v>
      </c>
      <c r="B422" t="s">
        <v>49</v>
      </c>
      <c r="C422">
        <v>6641</v>
      </c>
      <c r="D422">
        <v>1</v>
      </c>
      <c r="F422" s="29">
        <v>40299</v>
      </c>
      <c r="G422">
        <v>2010</v>
      </c>
      <c r="H422">
        <v>49.948</v>
      </c>
      <c r="I422">
        <v>197795.4</v>
      </c>
      <c r="J422">
        <f t="shared" si="6"/>
        <v>0.48346244469913247</v>
      </c>
    </row>
    <row r="423" spans="1:10" x14ac:dyDescent="0.25">
      <c r="A423" t="s">
        <v>36</v>
      </c>
      <c r="B423" t="s">
        <v>49</v>
      </c>
      <c r="C423">
        <v>6641</v>
      </c>
      <c r="D423">
        <v>1</v>
      </c>
      <c r="F423" s="29">
        <v>40300</v>
      </c>
      <c r="G423">
        <v>2010</v>
      </c>
      <c r="H423">
        <v>46.795999999999999</v>
      </c>
      <c r="I423">
        <v>199988.5</v>
      </c>
      <c r="J423">
        <f t="shared" si="6"/>
        <v>0.4817175100153484</v>
      </c>
    </row>
    <row r="424" spans="1:10" x14ac:dyDescent="0.25">
      <c r="A424" t="s">
        <v>36</v>
      </c>
      <c r="B424" t="s">
        <v>49</v>
      </c>
      <c r="C424">
        <v>6641</v>
      </c>
      <c r="D424">
        <v>1</v>
      </c>
      <c r="F424" s="29">
        <v>40301</v>
      </c>
      <c r="G424">
        <v>2010</v>
      </c>
      <c r="H424">
        <v>50.134999999999998</v>
      </c>
      <c r="I424">
        <v>184447.4</v>
      </c>
      <c r="J424">
        <f t="shared" si="6"/>
        <v>0.48279732363469996</v>
      </c>
    </row>
    <row r="425" spans="1:10" x14ac:dyDescent="0.25">
      <c r="A425" t="s">
        <v>36</v>
      </c>
      <c r="B425" t="s">
        <v>49</v>
      </c>
      <c r="C425">
        <v>6641</v>
      </c>
      <c r="D425">
        <v>1</v>
      </c>
      <c r="F425" s="29">
        <v>40302</v>
      </c>
      <c r="G425">
        <v>2010</v>
      </c>
      <c r="H425">
        <v>36.944000000000003</v>
      </c>
      <c r="I425">
        <v>153089.9</v>
      </c>
      <c r="J425">
        <f t="shared" si="6"/>
        <v>0.48532865648685458</v>
      </c>
    </row>
    <row r="426" spans="1:10" x14ac:dyDescent="0.25">
      <c r="A426" t="s">
        <v>36</v>
      </c>
      <c r="B426" t="s">
        <v>49</v>
      </c>
      <c r="C426">
        <v>6641</v>
      </c>
      <c r="D426">
        <v>1</v>
      </c>
      <c r="F426" s="29">
        <v>40303</v>
      </c>
      <c r="G426">
        <v>2010</v>
      </c>
      <c r="H426">
        <v>44.097999999999999</v>
      </c>
      <c r="I426">
        <v>151048.70000000001</v>
      </c>
      <c r="J426">
        <f t="shared" si="6"/>
        <v>0.48842999297359169</v>
      </c>
    </row>
    <row r="427" spans="1:10" x14ac:dyDescent="0.25">
      <c r="A427" t="s">
        <v>36</v>
      </c>
      <c r="B427" t="s">
        <v>49</v>
      </c>
      <c r="C427">
        <v>6641</v>
      </c>
      <c r="D427">
        <v>1</v>
      </c>
      <c r="F427" s="29">
        <v>40304</v>
      </c>
      <c r="G427">
        <v>2010</v>
      </c>
      <c r="H427">
        <v>42.073999999999998</v>
      </c>
      <c r="I427">
        <v>171919.7</v>
      </c>
      <c r="J427">
        <f t="shared" si="6"/>
        <v>0.48604114049083957</v>
      </c>
    </row>
    <row r="428" spans="1:10" x14ac:dyDescent="0.25">
      <c r="A428" t="s">
        <v>36</v>
      </c>
      <c r="B428" t="s">
        <v>49</v>
      </c>
      <c r="C428">
        <v>6641</v>
      </c>
      <c r="D428">
        <v>1</v>
      </c>
      <c r="F428" s="29">
        <v>40305</v>
      </c>
      <c r="G428">
        <v>2010</v>
      </c>
      <c r="H428">
        <v>47.777000000000001</v>
      </c>
      <c r="I428">
        <v>199878.3</v>
      </c>
      <c r="J428">
        <f t="shared" si="6"/>
        <v>0.48391732007127297</v>
      </c>
    </row>
    <row r="429" spans="1:10" x14ac:dyDescent="0.25">
      <c r="A429" t="s">
        <v>36</v>
      </c>
      <c r="B429" t="s">
        <v>49</v>
      </c>
      <c r="C429">
        <v>6641</v>
      </c>
      <c r="D429">
        <v>1</v>
      </c>
      <c r="F429" s="29">
        <v>40306</v>
      </c>
      <c r="G429">
        <v>2010</v>
      </c>
      <c r="H429">
        <v>45.843000000000004</v>
      </c>
      <c r="I429">
        <v>203622.9</v>
      </c>
      <c r="J429">
        <f t="shared" si="6"/>
        <v>0.4813085907031352</v>
      </c>
    </row>
    <row r="430" spans="1:10" x14ac:dyDescent="0.25">
      <c r="A430" t="s">
        <v>36</v>
      </c>
      <c r="B430" t="s">
        <v>49</v>
      </c>
      <c r="C430">
        <v>6641</v>
      </c>
      <c r="D430">
        <v>1</v>
      </c>
      <c r="F430" s="29">
        <v>40307</v>
      </c>
      <c r="G430">
        <v>2010</v>
      </c>
      <c r="H430">
        <v>45.3</v>
      </c>
      <c r="I430">
        <v>188403</v>
      </c>
      <c r="J430">
        <f t="shared" si="6"/>
        <v>0.4800644910548077</v>
      </c>
    </row>
    <row r="431" spans="1:10" x14ac:dyDescent="0.25">
      <c r="A431" t="s">
        <v>36</v>
      </c>
      <c r="B431" t="s">
        <v>49</v>
      </c>
      <c r="C431">
        <v>6641</v>
      </c>
      <c r="D431">
        <v>1</v>
      </c>
      <c r="F431" s="29">
        <v>40308</v>
      </c>
      <c r="G431">
        <v>2010</v>
      </c>
      <c r="H431">
        <v>65.394000000000005</v>
      </c>
      <c r="I431">
        <v>194033.5</v>
      </c>
      <c r="J431">
        <f t="shared" si="6"/>
        <v>0.4853540827806142</v>
      </c>
    </row>
    <row r="432" spans="1:10" x14ac:dyDescent="0.25">
      <c r="A432" t="s">
        <v>36</v>
      </c>
      <c r="B432" t="s">
        <v>49</v>
      </c>
      <c r="C432">
        <v>6641</v>
      </c>
      <c r="D432">
        <v>1</v>
      </c>
      <c r="F432" s="29">
        <v>40309</v>
      </c>
      <c r="G432">
        <v>2010</v>
      </c>
      <c r="H432">
        <v>52.421999999999997</v>
      </c>
      <c r="I432">
        <v>204912</v>
      </c>
      <c r="J432">
        <f t="shared" si="6"/>
        <v>0.48643194215123281</v>
      </c>
    </row>
    <row r="433" spans="1:10" x14ac:dyDescent="0.25">
      <c r="A433" t="s">
        <v>36</v>
      </c>
      <c r="B433" t="s">
        <v>49</v>
      </c>
      <c r="C433">
        <v>6641</v>
      </c>
      <c r="D433">
        <v>1</v>
      </c>
      <c r="F433" s="29">
        <v>40310</v>
      </c>
      <c r="G433">
        <v>2010</v>
      </c>
      <c r="H433">
        <v>57.393999999999998</v>
      </c>
      <c r="I433">
        <v>207988.2</v>
      </c>
      <c r="J433">
        <f t="shared" si="6"/>
        <v>0.48879260846399802</v>
      </c>
    </row>
    <row r="434" spans="1:10" x14ac:dyDescent="0.25">
      <c r="A434" t="s">
        <v>36</v>
      </c>
      <c r="B434" t="s">
        <v>49</v>
      </c>
      <c r="C434">
        <v>6641</v>
      </c>
      <c r="D434">
        <v>1</v>
      </c>
      <c r="F434" s="29">
        <v>40311</v>
      </c>
      <c r="G434">
        <v>2010</v>
      </c>
      <c r="H434">
        <v>63.881</v>
      </c>
      <c r="I434">
        <v>204681.5</v>
      </c>
      <c r="J434">
        <f t="shared" si="6"/>
        <v>0.49537903058816318</v>
      </c>
    </row>
    <row r="435" spans="1:10" x14ac:dyDescent="0.25">
      <c r="A435" t="s">
        <v>36</v>
      </c>
      <c r="B435" t="s">
        <v>49</v>
      </c>
      <c r="C435">
        <v>6641</v>
      </c>
      <c r="D435">
        <v>1</v>
      </c>
      <c r="F435" s="29">
        <v>40312</v>
      </c>
      <c r="G435">
        <v>2010</v>
      </c>
      <c r="H435">
        <v>45.39</v>
      </c>
      <c r="I435">
        <v>196803.9</v>
      </c>
      <c r="J435">
        <f t="shared" si="6"/>
        <v>0.49498226678572532</v>
      </c>
    </row>
    <row r="436" spans="1:10" x14ac:dyDescent="0.25">
      <c r="A436" t="s">
        <v>36</v>
      </c>
      <c r="B436" t="s">
        <v>49</v>
      </c>
      <c r="C436">
        <v>6641</v>
      </c>
      <c r="D436">
        <v>1</v>
      </c>
      <c r="F436" s="29">
        <v>40313</v>
      </c>
      <c r="G436">
        <v>2010</v>
      </c>
      <c r="H436">
        <v>50.088999999999999</v>
      </c>
      <c r="I436">
        <v>198662.39999999999</v>
      </c>
      <c r="J436">
        <f t="shared" si="6"/>
        <v>0.49496696242669419</v>
      </c>
    </row>
    <row r="437" spans="1:10" x14ac:dyDescent="0.25">
      <c r="A437" t="s">
        <v>36</v>
      </c>
      <c r="B437" t="s">
        <v>49</v>
      </c>
      <c r="C437">
        <v>6641</v>
      </c>
      <c r="D437">
        <v>1</v>
      </c>
      <c r="F437" s="29">
        <v>40314</v>
      </c>
      <c r="G437">
        <v>2010</v>
      </c>
      <c r="H437">
        <v>47.6</v>
      </c>
      <c r="I437">
        <v>195822.4</v>
      </c>
      <c r="J437">
        <f t="shared" si="6"/>
        <v>0.4944579652270501</v>
      </c>
    </row>
    <row r="438" spans="1:10" x14ac:dyDescent="0.25">
      <c r="A438" t="s">
        <v>36</v>
      </c>
      <c r="B438" t="s">
        <v>49</v>
      </c>
      <c r="C438">
        <v>6641</v>
      </c>
      <c r="D438">
        <v>1</v>
      </c>
      <c r="F438" s="29">
        <v>40315</v>
      </c>
      <c r="G438">
        <v>2010</v>
      </c>
      <c r="H438">
        <v>46.488</v>
      </c>
      <c r="I438">
        <v>194313.1</v>
      </c>
      <c r="J438">
        <f t="shared" si="6"/>
        <v>0.49455236716057382</v>
      </c>
    </row>
    <row r="439" spans="1:10" x14ac:dyDescent="0.25">
      <c r="A439" t="s">
        <v>36</v>
      </c>
      <c r="B439" t="s">
        <v>49</v>
      </c>
      <c r="C439">
        <v>6641</v>
      </c>
      <c r="D439">
        <v>1</v>
      </c>
      <c r="F439" s="29">
        <v>40316</v>
      </c>
      <c r="G439">
        <v>2010</v>
      </c>
      <c r="H439">
        <v>39.209000000000003</v>
      </c>
      <c r="I439">
        <v>186100.5</v>
      </c>
      <c r="J439">
        <f t="shared" si="6"/>
        <v>0.49466338991342895</v>
      </c>
    </row>
    <row r="440" spans="1:10" x14ac:dyDescent="0.25">
      <c r="A440" t="s">
        <v>36</v>
      </c>
      <c r="B440" t="s">
        <v>49</v>
      </c>
      <c r="C440">
        <v>6641</v>
      </c>
      <c r="D440">
        <v>1</v>
      </c>
      <c r="F440" s="29">
        <v>40317</v>
      </c>
      <c r="G440">
        <v>2010</v>
      </c>
      <c r="H440">
        <v>53.970999999999997</v>
      </c>
      <c r="I440">
        <v>187191.2</v>
      </c>
      <c r="J440">
        <f t="shared" si="6"/>
        <v>0.49907369370539123</v>
      </c>
    </row>
    <row r="441" spans="1:10" x14ac:dyDescent="0.25">
      <c r="A441" t="s">
        <v>36</v>
      </c>
      <c r="B441" t="s">
        <v>49</v>
      </c>
      <c r="C441">
        <v>6641</v>
      </c>
      <c r="D441">
        <v>1</v>
      </c>
      <c r="F441" s="29">
        <v>40318</v>
      </c>
      <c r="G441">
        <v>2010</v>
      </c>
      <c r="H441">
        <v>58.612000000000002</v>
      </c>
      <c r="I441">
        <v>186733.4</v>
      </c>
      <c r="J441">
        <f t="shared" si="6"/>
        <v>0.5047525712293055</v>
      </c>
    </row>
    <row r="442" spans="1:10" x14ac:dyDescent="0.25">
      <c r="A442" t="s">
        <v>36</v>
      </c>
      <c r="B442" t="s">
        <v>49</v>
      </c>
      <c r="C442">
        <v>6641</v>
      </c>
      <c r="D442">
        <v>1</v>
      </c>
      <c r="F442" s="29">
        <v>40319</v>
      </c>
      <c r="G442">
        <v>2010</v>
      </c>
      <c r="H442">
        <v>38.963000000000001</v>
      </c>
      <c r="I442">
        <v>179797.8</v>
      </c>
      <c r="J442">
        <f t="shared" si="6"/>
        <v>0.5034131544663718</v>
      </c>
    </row>
    <row r="443" spans="1:10" x14ac:dyDescent="0.25">
      <c r="A443" t="s">
        <v>36</v>
      </c>
      <c r="B443" t="s">
        <v>49</v>
      </c>
      <c r="C443">
        <v>6641</v>
      </c>
      <c r="D443">
        <v>1</v>
      </c>
      <c r="F443" s="29">
        <v>40320</v>
      </c>
      <c r="G443">
        <v>2010</v>
      </c>
      <c r="H443">
        <v>41.942</v>
      </c>
      <c r="I443">
        <v>173512.5</v>
      </c>
      <c r="J443">
        <f t="shared" si="6"/>
        <v>0.50356389821608305</v>
      </c>
    </row>
    <row r="444" spans="1:10" x14ac:dyDescent="0.25">
      <c r="A444" t="s">
        <v>36</v>
      </c>
      <c r="B444" t="s">
        <v>49</v>
      </c>
      <c r="C444">
        <v>6641</v>
      </c>
      <c r="D444">
        <v>1</v>
      </c>
      <c r="F444" s="29">
        <v>40321</v>
      </c>
      <c r="G444">
        <v>2010</v>
      </c>
      <c r="H444">
        <v>47.24</v>
      </c>
      <c r="I444">
        <v>209330.4</v>
      </c>
      <c r="J444">
        <f t="shared" si="6"/>
        <v>0.50071941912963591</v>
      </c>
    </row>
    <row r="445" spans="1:10" x14ac:dyDescent="0.25">
      <c r="A445" t="s">
        <v>36</v>
      </c>
      <c r="B445" t="s">
        <v>49</v>
      </c>
      <c r="C445">
        <v>6641</v>
      </c>
      <c r="D445">
        <v>1</v>
      </c>
      <c r="F445" s="29">
        <v>40322</v>
      </c>
      <c r="G445">
        <v>2010</v>
      </c>
      <c r="H445">
        <v>46.093000000000004</v>
      </c>
      <c r="I445">
        <v>176472.4</v>
      </c>
      <c r="J445">
        <f t="shared" si="6"/>
        <v>0.50215480570705551</v>
      </c>
    </row>
    <row r="446" spans="1:10" x14ac:dyDescent="0.25">
      <c r="A446" t="s">
        <v>36</v>
      </c>
      <c r="B446" t="s">
        <v>49</v>
      </c>
      <c r="C446">
        <v>6641</v>
      </c>
      <c r="D446">
        <v>1</v>
      </c>
      <c r="F446" s="29">
        <v>40323</v>
      </c>
      <c r="G446">
        <v>2010</v>
      </c>
      <c r="H446">
        <v>35.686999999999998</v>
      </c>
      <c r="I446">
        <v>177378.8</v>
      </c>
      <c r="J446">
        <f t="shared" si="6"/>
        <v>0.50035597122944708</v>
      </c>
    </row>
    <row r="447" spans="1:10" x14ac:dyDescent="0.25">
      <c r="A447" t="s">
        <v>36</v>
      </c>
      <c r="B447" t="s">
        <v>49</v>
      </c>
      <c r="C447">
        <v>6641</v>
      </c>
      <c r="D447">
        <v>1</v>
      </c>
      <c r="F447" s="29">
        <v>40324</v>
      </c>
      <c r="G447">
        <v>2010</v>
      </c>
      <c r="H447">
        <v>49.78</v>
      </c>
      <c r="I447">
        <v>164393.5</v>
      </c>
      <c r="J447">
        <f t="shared" si="6"/>
        <v>0.50498099666071816</v>
      </c>
    </row>
    <row r="448" spans="1:10" x14ac:dyDescent="0.25">
      <c r="A448" t="s">
        <v>36</v>
      </c>
      <c r="B448" t="s">
        <v>49</v>
      </c>
      <c r="C448">
        <v>6641</v>
      </c>
      <c r="D448">
        <v>1</v>
      </c>
      <c r="F448" s="29">
        <v>40325</v>
      </c>
      <c r="G448">
        <v>2010</v>
      </c>
      <c r="H448">
        <v>64.262</v>
      </c>
      <c r="I448">
        <v>187061.5</v>
      </c>
      <c r="J448">
        <f t="shared" si="6"/>
        <v>0.51215137350446649</v>
      </c>
    </row>
    <row r="449" spans="1:10" x14ac:dyDescent="0.25">
      <c r="A449" t="s">
        <v>36</v>
      </c>
      <c r="B449" t="s">
        <v>49</v>
      </c>
      <c r="C449">
        <v>6641</v>
      </c>
      <c r="D449">
        <v>1</v>
      </c>
      <c r="F449" s="29">
        <v>40326</v>
      </c>
      <c r="G449">
        <v>2010</v>
      </c>
      <c r="H449">
        <v>42.079000000000001</v>
      </c>
      <c r="I449">
        <v>180080.6</v>
      </c>
      <c r="J449">
        <f t="shared" si="6"/>
        <v>0.51250807437487245</v>
      </c>
    </row>
    <row r="450" spans="1:10" x14ac:dyDescent="0.25">
      <c r="A450" t="s">
        <v>36</v>
      </c>
      <c r="B450" t="s">
        <v>49</v>
      </c>
      <c r="C450">
        <v>6641</v>
      </c>
      <c r="D450">
        <v>1</v>
      </c>
      <c r="F450" s="29">
        <v>40327</v>
      </c>
      <c r="G450">
        <v>2010</v>
      </c>
      <c r="H450">
        <v>47.674999999999997</v>
      </c>
      <c r="I450">
        <v>167901.2</v>
      </c>
      <c r="J450">
        <f t="shared" si="6"/>
        <v>0.51546420010851723</v>
      </c>
    </row>
    <row r="451" spans="1:10" x14ac:dyDescent="0.25">
      <c r="A451" t="s">
        <v>36</v>
      </c>
      <c r="B451" t="s">
        <v>49</v>
      </c>
      <c r="C451">
        <v>6641</v>
      </c>
      <c r="D451">
        <v>1</v>
      </c>
      <c r="F451" s="29">
        <v>40328</v>
      </c>
      <c r="G451">
        <v>2010</v>
      </c>
      <c r="H451">
        <v>45.970999999999997</v>
      </c>
      <c r="I451">
        <v>156162.1</v>
      </c>
      <c r="J451">
        <f t="shared" si="6"/>
        <v>0.51941932637404531</v>
      </c>
    </row>
    <row r="452" spans="1:10" x14ac:dyDescent="0.25">
      <c r="A452" t="s">
        <v>36</v>
      </c>
      <c r="B452" t="s">
        <v>49</v>
      </c>
      <c r="C452">
        <v>6641</v>
      </c>
      <c r="D452">
        <v>1</v>
      </c>
      <c r="F452" s="29">
        <v>40329</v>
      </c>
      <c r="G452">
        <v>2010</v>
      </c>
      <c r="H452">
        <v>55.975999999999999</v>
      </c>
      <c r="I452">
        <v>182784.9</v>
      </c>
      <c r="J452">
        <f t="shared" si="6"/>
        <v>0.52298706579378806</v>
      </c>
    </row>
    <row r="453" spans="1:10" x14ac:dyDescent="0.25">
      <c r="A453" t="s">
        <v>36</v>
      </c>
      <c r="B453" t="s">
        <v>49</v>
      </c>
      <c r="C453">
        <v>6641</v>
      </c>
      <c r="D453">
        <v>1</v>
      </c>
      <c r="F453" s="29">
        <v>40330</v>
      </c>
      <c r="G453">
        <v>2010</v>
      </c>
      <c r="H453">
        <v>46.523000000000003</v>
      </c>
      <c r="I453">
        <v>195446.6</v>
      </c>
      <c r="J453">
        <f t="shared" si="6"/>
        <v>0.5233160879898312</v>
      </c>
    </row>
    <row r="454" spans="1:10" x14ac:dyDescent="0.25">
      <c r="A454" t="s">
        <v>36</v>
      </c>
      <c r="B454" t="s">
        <v>49</v>
      </c>
      <c r="C454">
        <v>6641</v>
      </c>
      <c r="D454">
        <v>1</v>
      </c>
      <c r="F454" s="29">
        <v>40331</v>
      </c>
      <c r="G454">
        <v>2010</v>
      </c>
      <c r="H454">
        <v>47.503</v>
      </c>
      <c r="I454">
        <v>201843.8</v>
      </c>
      <c r="J454">
        <f t="shared" si="6"/>
        <v>0.52073999671565652</v>
      </c>
    </row>
    <row r="455" spans="1:10" x14ac:dyDescent="0.25">
      <c r="A455" t="s">
        <v>36</v>
      </c>
      <c r="B455" t="s">
        <v>49</v>
      </c>
      <c r="C455">
        <v>6641</v>
      </c>
      <c r="D455">
        <v>1</v>
      </c>
      <c r="F455" s="29">
        <v>40332</v>
      </c>
      <c r="G455">
        <v>2010</v>
      </c>
      <c r="H455">
        <v>44.323</v>
      </c>
      <c r="I455">
        <v>179473.9</v>
      </c>
      <c r="J455">
        <f t="shared" si="6"/>
        <v>0.52092180266206167</v>
      </c>
    </row>
    <row r="456" spans="1:10" x14ac:dyDescent="0.25">
      <c r="A456" t="s">
        <v>36</v>
      </c>
      <c r="B456" t="s">
        <v>49</v>
      </c>
      <c r="C456">
        <v>6641</v>
      </c>
      <c r="D456">
        <v>1</v>
      </c>
      <c r="F456" s="29">
        <v>40333</v>
      </c>
      <c r="G456">
        <v>2010</v>
      </c>
      <c r="H456">
        <v>43.863999999999997</v>
      </c>
      <c r="I456">
        <v>188057.9</v>
      </c>
      <c r="J456">
        <f t="shared" si="6"/>
        <v>0.51742105355623913</v>
      </c>
    </row>
    <row r="457" spans="1:10" x14ac:dyDescent="0.25">
      <c r="A457" t="s">
        <v>36</v>
      </c>
      <c r="B457" t="s">
        <v>49</v>
      </c>
      <c r="C457">
        <v>6641</v>
      </c>
      <c r="D457">
        <v>1</v>
      </c>
      <c r="F457" s="29">
        <v>40334</v>
      </c>
      <c r="G457">
        <v>2010</v>
      </c>
      <c r="H457">
        <v>49.137999999999998</v>
      </c>
      <c r="I457">
        <v>187841.4</v>
      </c>
      <c r="J457">
        <f t="shared" si="6"/>
        <v>0.51846225994953654</v>
      </c>
    </row>
    <row r="458" spans="1:10" x14ac:dyDescent="0.25">
      <c r="A458" t="s">
        <v>36</v>
      </c>
      <c r="B458" t="s">
        <v>49</v>
      </c>
      <c r="C458">
        <v>6641</v>
      </c>
      <c r="D458">
        <v>1</v>
      </c>
      <c r="F458" s="29">
        <v>40335</v>
      </c>
      <c r="G458">
        <v>2010</v>
      </c>
      <c r="H458">
        <v>44.878999999999998</v>
      </c>
      <c r="I458">
        <v>202204.4</v>
      </c>
      <c r="J458">
        <f t="shared" si="6"/>
        <v>0.51722494229867011</v>
      </c>
    </row>
    <row r="459" spans="1:10" x14ac:dyDescent="0.25">
      <c r="A459" t="s">
        <v>36</v>
      </c>
      <c r="B459" t="s">
        <v>49</v>
      </c>
      <c r="C459">
        <v>6641</v>
      </c>
      <c r="D459">
        <v>1</v>
      </c>
      <c r="F459" s="29">
        <v>40336</v>
      </c>
      <c r="G459">
        <v>2010</v>
      </c>
      <c r="H459">
        <v>43.619</v>
      </c>
      <c r="I459">
        <v>175620.1</v>
      </c>
      <c r="J459">
        <f t="shared" si="6"/>
        <v>0.5190071711660762</v>
      </c>
    </row>
    <row r="460" spans="1:10" x14ac:dyDescent="0.25">
      <c r="A460" t="s">
        <v>36</v>
      </c>
      <c r="B460" t="s">
        <v>49</v>
      </c>
      <c r="C460">
        <v>6641</v>
      </c>
      <c r="D460">
        <v>1</v>
      </c>
      <c r="F460" s="29">
        <v>40337</v>
      </c>
      <c r="G460">
        <v>2010</v>
      </c>
      <c r="H460">
        <v>57.125999999999998</v>
      </c>
      <c r="I460">
        <v>198978.9</v>
      </c>
      <c r="J460">
        <f t="shared" si="6"/>
        <v>0.52222666226695713</v>
      </c>
    </row>
    <row r="461" spans="1:10" x14ac:dyDescent="0.25">
      <c r="A461" t="s">
        <v>36</v>
      </c>
      <c r="B461" t="s">
        <v>49</v>
      </c>
      <c r="C461">
        <v>6641</v>
      </c>
      <c r="D461">
        <v>1</v>
      </c>
      <c r="F461" s="29">
        <v>40338</v>
      </c>
      <c r="G461">
        <v>2010</v>
      </c>
      <c r="H461">
        <v>58.429000000000002</v>
      </c>
      <c r="I461">
        <v>193971.6</v>
      </c>
      <c r="J461">
        <f t="shared" si="6"/>
        <v>0.51976320081940963</v>
      </c>
    </row>
    <row r="462" spans="1:10" x14ac:dyDescent="0.25">
      <c r="A462" t="s">
        <v>36</v>
      </c>
      <c r="B462" t="s">
        <v>49</v>
      </c>
      <c r="C462">
        <v>6641</v>
      </c>
      <c r="D462">
        <v>1</v>
      </c>
      <c r="F462" s="29">
        <v>40339</v>
      </c>
      <c r="G462">
        <v>2010</v>
      </c>
      <c r="H462">
        <v>48.713000000000001</v>
      </c>
      <c r="I462">
        <v>204929.8</v>
      </c>
      <c r="J462">
        <f t="shared" si="6"/>
        <v>0.51844667184622095</v>
      </c>
    </row>
    <row r="463" spans="1:10" x14ac:dyDescent="0.25">
      <c r="A463" t="s">
        <v>36</v>
      </c>
      <c r="B463" t="s">
        <v>49</v>
      </c>
      <c r="C463">
        <v>6641</v>
      </c>
      <c r="D463">
        <v>1</v>
      </c>
      <c r="F463" s="29">
        <v>40340</v>
      </c>
      <c r="G463">
        <v>2010</v>
      </c>
      <c r="H463">
        <v>48.545000000000002</v>
      </c>
      <c r="I463">
        <v>204522.7</v>
      </c>
      <c r="J463">
        <f t="shared" si="6"/>
        <v>0.51562632580707679</v>
      </c>
    </row>
    <row r="464" spans="1:10" x14ac:dyDescent="0.25">
      <c r="A464" t="s">
        <v>36</v>
      </c>
      <c r="B464" t="s">
        <v>49</v>
      </c>
      <c r="C464">
        <v>6641</v>
      </c>
      <c r="D464">
        <v>1</v>
      </c>
      <c r="F464" s="29">
        <v>40341</v>
      </c>
      <c r="G464">
        <v>2010</v>
      </c>
      <c r="H464">
        <v>40.220999999999997</v>
      </c>
      <c r="I464">
        <v>176657.8</v>
      </c>
      <c r="J464">
        <f t="shared" si="6"/>
        <v>0.50976715632646141</v>
      </c>
    </row>
    <row r="465" spans="1:10" x14ac:dyDescent="0.25">
      <c r="A465" t="s">
        <v>36</v>
      </c>
      <c r="B465" t="s">
        <v>49</v>
      </c>
      <c r="C465">
        <v>6641</v>
      </c>
      <c r="D465">
        <v>1</v>
      </c>
      <c r="F465" s="29">
        <v>40342</v>
      </c>
      <c r="G465">
        <v>2010</v>
      </c>
      <c r="H465">
        <v>43.658000000000001</v>
      </c>
      <c r="I465">
        <v>194133.8</v>
      </c>
      <c r="J465">
        <f t="shared" si="6"/>
        <v>0.50939213801294136</v>
      </c>
    </row>
    <row r="466" spans="1:10" x14ac:dyDescent="0.25">
      <c r="A466" t="s">
        <v>36</v>
      </c>
      <c r="B466" t="s">
        <v>49</v>
      </c>
      <c r="C466">
        <v>6641</v>
      </c>
      <c r="D466">
        <v>1</v>
      </c>
      <c r="F466" s="29">
        <v>40343</v>
      </c>
      <c r="G466">
        <v>2010</v>
      </c>
      <c r="H466">
        <v>41.061</v>
      </c>
      <c r="I466">
        <v>187747.1</v>
      </c>
      <c r="J466">
        <f t="shared" si="6"/>
        <v>0.50715933042103123</v>
      </c>
    </row>
    <row r="467" spans="1:10" x14ac:dyDescent="0.25">
      <c r="A467" t="s">
        <v>36</v>
      </c>
      <c r="B467" t="s">
        <v>49</v>
      </c>
      <c r="C467">
        <v>6641</v>
      </c>
      <c r="D467">
        <v>1</v>
      </c>
      <c r="F467" s="29">
        <v>40344</v>
      </c>
      <c r="G467">
        <v>2010</v>
      </c>
      <c r="H467">
        <v>48.491999999999997</v>
      </c>
      <c r="I467">
        <v>208284.2</v>
      </c>
      <c r="J467">
        <f t="shared" si="6"/>
        <v>0.50635059865897025</v>
      </c>
    </row>
    <row r="468" spans="1:10" x14ac:dyDescent="0.25">
      <c r="A468" t="s">
        <v>36</v>
      </c>
      <c r="B468" t="s">
        <v>49</v>
      </c>
      <c r="C468">
        <v>6641</v>
      </c>
      <c r="D468">
        <v>1</v>
      </c>
      <c r="F468" s="29">
        <v>40345</v>
      </c>
      <c r="G468">
        <v>2010</v>
      </c>
      <c r="H468">
        <v>46.192999999999998</v>
      </c>
      <c r="I468">
        <v>205702.39999999999</v>
      </c>
      <c r="J468">
        <f t="shared" si="6"/>
        <v>0.50521952746723986</v>
      </c>
    </row>
    <row r="469" spans="1:10" x14ac:dyDescent="0.25">
      <c r="A469" t="s">
        <v>36</v>
      </c>
      <c r="B469" t="s">
        <v>49</v>
      </c>
      <c r="C469">
        <v>6641</v>
      </c>
      <c r="D469">
        <v>1</v>
      </c>
      <c r="F469" s="29">
        <v>40346</v>
      </c>
      <c r="G469">
        <v>2010</v>
      </c>
      <c r="H469">
        <v>45.456000000000003</v>
      </c>
      <c r="I469">
        <v>208191</v>
      </c>
      <c r="J469">
        <f t="shared" si="6"/>
        <v>0.50545585353571676</v>
      </c>
    </row>
    <row r="470" spans="1:10" x14ac:dyDescent="0.25">
      <c r="A470" t="s">
        <v>36</v>
      </c>
      <c r="B470" t="s">
        <v>49</v>
      </c>
      <c r="C470">
        <v>6641</v>
      </c>
      <c r="D470">
        <v>1</v>
      </c>
      <c r="F470" s="29">
        <v>40347</v>
      </c>
      <c r="G470">
        <v>2010</v>
      </c>
      <c r="H470">
        <v>38.756</v>
      </c>
      <c r="I470">
        <v>198842.3</v>
      </c>
      <c r="J470">
        <f t="shared" si="6"/>
        <v>0.49903230578359048</v>
      </c>
    </row>
    <row r="471" spans="1:10" x14ac:dyDescent="0.25">
      <c r="A471" t="s">
        <v>36</v>
      </c>
      <c r="B471" t="s">
        <v>49</v>
      </c>
      <c r="C471">
        <v>6641</v>
      </c>
      <c r="D471">
        <v>1</v>
      </c>
      <c r="F471" s="29">
        <v>40348</v>
      </c>
      <c r="G471">
        <v>2010</v>
      </c>
      <c r="H471">
        <v>39.557000000000002</v>
      </c>
      <c r="I471">
        <v>199135.8</v>
      </c>
      <c r="J471">
        <f t="shared" si="6"/>
        <v>0.49121451674283068</v>
      </c>
    </row>
    <row r="472" spans="1:10" x14ac:dyDescent="0.25">
      <c r="A472" t="s">
        <v>36</v>
      </c>
      <c r="B472" t="s">
        <v>49</v>
      </c>
      <c r="C472">
        <v>6641</v>
      </c>
      <c r="D472">
        <v>1</v>
      </c>
      <c r="F472" s="29">
        <v>40349</v>
      </c>
      <c r="G472">
        <v>2010</v>
      </c>
      <c r="H472">
        <v>38.85</v>
      </c>
      <c r="I472">
        <v>197111.7</v>
      </c>
      <c r="J472">
        <f t="shared" si="6"/>
        <v>0.48967841813445423</v>
      </c>
    </row>
    <row r="473" spans="1:10" x14ac:dyDescent="0.25">
      <c r="A473" t="s">
        <v>36</v>
      </c>
      <c r="B473" t="s">
        <v>49</v>
      </c>
      <c r="C473">
        <v>6641</v>
      </c>
      <c r="D473">
        <v>1</v>
      </c>
      <c r="F473" s="29">
        <v>40350</v>
      </c>
      <c r="G473">
        <v>2010</v>
      </c>
      <c r="H473">
        <v>47.459000000000003</v>
      </c>
      <c r="I473">
        <v>201587.5</v>
      </c>
      <c r="J473">
        <f t="shared" si="6"/>
        <v>0.48920331435168435</v>
      </c>
    </row>
    <row r="474" spans="1:10" x14ac:dyDescent="0.25">
      <c r="A474" t="s">
        <v>36</v>
      </c>
      <c r="B474" t="s">
        <v>49</v>
      </c>
      <c r="C474">
        <v>6641</v>
      </c>
      <c r="D474">
        <v>1</v>
      </c>
      <c r="F474" s="29">
        <v>40351</v>
      </c>
      <c r="G474">
        <v>2010</v>
      </c>
      <c r="H474">
        <v>41.536000000000001</v>
      </c>
      <c r="I474">
        <v>198429.9</v>
      </c>
      <c r="J474">
        <f t="shared" si="6"/>
        <v>0.48813762535280081</v>
      </c>
    </row>
    <row r="475" spans="1:10" x14ac:dyDescent="0.25">
      <c r="A475" t="s">
        <v>36</v>
      </c>
      <c r="B475" t="s">
        <v>49</v>
      </c>
      <c r="C475">
        <v>6641</v>
      </c>
      <c r="D475">
        <v>1</v>
      </c>
      <c r="F475" s="29">
        <v>40352</v>
      </c>
      <c r="G475">
        <v>2010</v>
      </c>
      <c r="H475">
        <v>41.959000000000003</v>
      </c>
      <c r="I475">
        <v>198446.7</v>
      </c>
      <c r="J475">
        <f t="shared" si="6"/>
        <v>0.48481860819431832</v>
      </c>
    </row>
    <row r="476" spans="1:10" x14ac:dyDescent="0.25">
      <c r="A476" t="s">
        <v>36</v>
      </c>
      <c r="B476" t="s">
        <v>49</v>
      </c>
      <c r="C476">
        <v>6641</v>
      </c>
      <c r="D476">
        <v>1</v>
      </c>
      <c r="F476" s="29">
        <v>40353</v>
      </c>
      <c r="G476">
        <v>2010</v>
      </c>
      <c r="H476">
        <v>56.271999999999998</v>
      </c>
      <c r="I476">
        <v>199698.5</v>
      </c>
      <c r="J476">
        <f t="shared" si="6"/>
        <v>0.49010106377386681</v>
      </c>
    </row>
    <row r="477" spans="1:10" x14ac:dyDescent="0.25">
      <c r="A477" t="s">
        <v>36</v>
      </c>
      <c r="B477" t="s">
        <v>49</v>
      </c>
      <c r="C477">
        <v>6641</v>
      </c>
      <c r="D477">
        <v>1</v>
      </c>
      <c r="F477" s="29">
        <v>40354</v>
      </c>
      <c r="G477">
        <v>2010</v>
      </c>
      <c r="H477">
        <v>44.095999999999997</v>
      </c>
      <c r="I477">
        <v>192922.7</v>
      </c>
      <c r="J477">
        <f t="shared" si="6"/>
        <v>0.48571048725713623</v>
      </c>
    </row>
    <row r="478" spans="1:10" x14ac:dyDescent="0.25">
      <c r="A478" t="s">
        <v>36</v>
      </c>
      <c r="B478" t="s">
        <v>49</v>
      </c>
      <c r="C478">
        <v>6641</v>
      </c>
      <c r="D478">
        <v>1</v>
      </c>
      <c r="F478" s="29">
        <v>40355</v>
      </c>
      <c r="G478">
        <v>2010</v>
      </c>
      <c r="H478">
        <v>44.470999999999997</v>
      </c>
      <c r="I478">
        <v>190852</v>
      </c>
      <c r="J478">
        <f t="shared" si="6"/>
        <v>0.47854084091125393</v>
      </c>
    </row>
    <row r="479" spans="1:10" x14ac:dyDescent="0.25">
      <c r="A479" t="s">
        <v>36</v>
      </c>
      <c r="B479" t="s">
        <v>49</v>
      </c>
      <c r="C479">
        <v>6641</v>
      </c>
      <c r="D479">
        <v>1</v>
      </c>
      <c r="F479" s="29">
        <v>40356</v>
      </c>
      <c r="G479">
        <v>2010</v>
      </c>
      <c r="H479">
        <v>41.533000000000001</v>
      </c>
      <c r="I479">
        <v>191631.1</v>
      </c>
      <c r="J479">
        <f t="shared" ref="J479:J542" si="7">(SUM(H450:H479)*2000)/SUM(I450:I479)</f>
        <v>0.47739742134625152</v>
      </c>
    </row>
    <row r="480" spans="1:10" x14ac:dyDescent="0.25">
      <c r="A480" t="s">
        <v>36</v>
      </c>
      <c r="B480" t="s">
        <v>49</v>
      </c>
      <c r="C480">
        <v>6641</v>
      </c>
      <c r="D480">
        <v>1</v>
      </c>
      <c r="F480" s="29">
        <v>40357</v>
      </c>
      <c r="G480">
        <v>2010</v>
      </c>
      <c r="H480">
        <v>44.375999999999998</v>
      </c>
      <c r="I480">
        <v>196950.3</v>
      </c>
      <c r="J480">
        <f t="shared" si="7"/>
        <v>0.47387982209985902</v>
      </c>
    </row>
    <row r="481" spans="1:10" x14ac:dyDescent="0.25">
      <c r="A481" t="s">
        <v>36</v>
      </c>
      <c r="B481" t="s">
        <v>49</v>
      </c>
      <c r="C481">
        <v>6641</v>
      </c>
      <c r="D481">
        <v>1</v>
      </c>
      <c r="F481" s="29">
        <v>40358</v>
      </c>
      <c r="G481">
        <v>2010</v>
      </c>
      <c r="H481">
        <v>41.048000000000002</v>
      </c>
      <c r="I481">
        <v>179854.2</v>
      </c>
      <c r="J481">
        <f t="shared" si="7"/>
        <v>0.47027254185528389</v>
      </c>
    </row>
    <row r="482" spans="1:10" x14ac:dyDescent="0.25">
      <c r="A482" t="s">
        <v>36</v>
      </c>
      <c r="B482" t="s">
        <v>49</v>
      </c>
      <c r="C482">
        <v>6641</v>
      </c>
      <c r="D482">
        <v>1</v>
      </c>
      <c r="F482" s="29">
        <v>40359</v>
      </c>
      <c r="G482">
        <v>2010</v>
      </c>
      <c r="H482">
        <v>36.299999999999997</v>
      </c>
      <c r="I482">
        <v>171826.3</v>
      </c>
      <c r="J482">
        <f t="shared" si="7"/>
        <v>0.4644074965900612</v>
      </c>
    </row>
    <row r="483" spans="1:10" x14ac:dyDescent="0.25">
      <c r="A483" t="s">
        <v>36</v>
      </c>
      <c r="B483" t="s">
        <v>49</v>
      </c>
      <c r="C483">
        <v>6641</v>
      </c>
      <c r="D483">
        <v>1</v>
      </c>
      <c r="F483" s="29">
        <v>40360</v>
      </c>
      <c r="G483">
        <v>2010</v>
      </c>
      <c r="H483">
        <v>40.804000000000002</v>
      </c>
      <c r="I483">
        <v>188269.2</v>
      </c>
      <c r="J483">
        <f t="shared" si="7"/>
        <v>0.46301581515179568</v>
      </c>
    </row>
    <row r="484" spans="1:10" x14ac:dyDescent="0.25">
      <c r="A484" t="s">
        <v>36</v>
      </c>
      <c r="B484" t="s">
        <v>49</v>
      </c>
      <c r="C484">
        <v>6641</v>
      </c>
      <c r="D484">
        <v>1</v>
      </c>
      <c r="F484" s="29">
        <v>40361</v>
      </c>
      <c r="G484">
        <v>2010</v>
      </c>
      <c r="H484">
        <v>52.718000000000004</v>
      </c>
      <c r="I484">
        <v>195999.7</v>
      </c>
      <c r="J484">
        <f t="shared" si="7"/>
        <v>0.46527366891302524</v>
      </c>
    </row>
    <row r="485" spans="1:10" x14ac:dyDescent="0.25">
      <c r="A485" t="s">
        <v>36</v>
      </c>
      <c r="B485" t="s">
        <v>49</v>
      </c>
      <c r="C485">
        <v>6641</v>
      </c>
      <c r="D485">
        <v>1</v>
      </c>
      <c r="F485" s="29">
        <v>40362</v>
      </c>
      <c r="G485">
        <v>2010</v>
      </c>
      <c r="H485">
        <v>45.491999999999997</v>
      </c>
      <c r="I485">
        <v>184178</v>
      </c>
      <c r="J485">
        <f t="shared" si="7"/>
        <v>0.46529931152501325</v>
      </c>
    </row>
    <row r="486" spans="1:10" x14ac:dyDescent="0.25">
      <c r="A486" t="s">
        <v>36</v>
      </c>
      <c r="B486" t="s">
        <v>49</v>
      </c>
      <c r="C486">
        <v>6641</v>
      </c>
      <c r="D486">
        <v>1</v>
      </c>
      <c r="F486" s="29">
        <v>40363</v>
      </c>
      <c r="G486">
        <v>2010</v>
      </c>
      <c r="H486">
        <v>40.325000000000003</v>
      </c>
      <c r="I486">
        <v>191621</v>
      </c>
      <c r="J486">
        <f t="shared" si="7"/>
        <v>0.4637998788254753</v>
      </c>
    </row>
    <row r="487" spans="1:10" x14ac:dyDescent="0.25">
      <c r="A487" t="s">
        <v>36</v>
      </c>
      <c r="B487" t="s">
        <v>49</v>
      </c>
      <c r="C487">
        <v>6641</v>
      </c>
      <c r="D487">
        <v>1</v>
      </c>
      <c r="F487" s="29">
        <v>40364</v>
      </c>
      <c r="G487">
        <v>2010</v>
      </c>
      <c r="H487">
        <v>40.152999999999999</v>
      </c>
      <c r="I487">
        <v>193180.5</v>
      </c>
      <c r="J487">
        <f t="shared" si="7"/>
        <v>0.46029369004910808</v>
      </c>
    </row>
    <row r="488" spans="1:10" x14ac:dyDescent="0.25">
      <c r="A488" t="s">
        <v>36</v>
      </c>
      <c r="B488" t="s">
        <v>49</v>
      </c>
      <c r="C488">
        <v>6641</v>
      </c>
      <c r="D488">
        <v>1</v>
      </c>
      <c r="F488" s="29">
        <v>40365</v>
      </c>
      <c r="G488">
        <v>2010</v>
      </c>
      <c r="H488">
        <v>48.046999999999997</v>
      </c>
      <c r="I488">
        <v>190050.7</v>
      </c>
      <c r="J488">
        <f t="shared" si="7"/>
        <v>0.46234380175372497</v>
      </c>
    </row>
    <row r="489" spans="1:10" x14ac:dyDescent="0.25">
      <c r="A489" t="s">
        <v>36</v>
      </c>
      <c r="B489" t="s">
        <v>49</v>
      </c>
      <c r="C489">
        <v>6641</v>
      </c>
      <c r="D489">
        <v>1</v>
      </c>
      <c r="F489" s="29">
        <v>40366</v>
      </c>
      <c r="G489">
        <v>2010</v>
      </c>
      <c r="H489">
        <v>43.631</v>
      </c>
      <c r="I489">
        <v>194489</v>
      </c>
      <c r="J489">
        <f t="shared" si="7"/>
        <v>0.46085362938458196</v>
      </c>
    </row>
    <row r="490" spans="1:10" x14ac:dyDescent="0.25">
      <c r="A490" t="s">
        <v>36</v>
      </c>
      <c r="B490" t="s">
        <v>49</v>
      </c>
      <c r="C490">
        <v>6641</v>
      </c>
      <c r="D490">
        <v>1</v>
      </c>
      <c r="F490" s="29">
        <v>40367</v>
      </c>
      <c r="G490">
        <v>2010</v>
      </c>
      <c r="H490">
        <v>53.905000000000001</v>
      </c>
      <c r="I490">
        <v>202746.5</v>
      </c>
      <c r="J490">
        <f t="shared" si="7"/>
        <v>0.45945370426794824</v>
      </c>
    </row>
    <row r="491" spans="1:10" x14ac:dyDescent="0.25">
      <c r="A491" t="s">
        <v>36</v>
      </c>
      <c r="B491" t="s">
        <v>49</v>
      </c>
      <c r="C491">
        <v>6641</v>
      </c>
      <c r="D491">
        <v>1</v>
      </c>
      <c r="F491" s="29">
        <v>40368</v>
      </c>
      <c r="G491">
        <v>2010</v>
      </c>
      <c r="H491">
        <v>50.798000000000002</v>
      </c>
      <c r="I491">
        <v>192414.7</v>
      </c>
      <c r="J491">
        <f t="shared" si="7"/>
        <v>0.45696300862314893</v>
      </c>
    </row>
    <row r="492" spans="1:10" x14ac:dyDescent="0.25">
      <c r="A492" t="s">
        <v>36</v>
      </c>
      <c r="B492" t="s">
        <v>49</v>
      </c>
      <c r="C492">
        <v>6641</v>
      </c>
      <c r="D492">
        <v>1</v>
      </c>
      <c r="F492" s="29">
        <v>40369</v>
      </c>
      <c r="G492">
        <v>2010</v>
      </c>
      <c r="H492">
        <v>44.49</v>
      </c>
      <c r="I492">
        <v>195317.9</v>
      </c>
      <c r="J492">
        <f t="shared" si="7"/>
        <v>0.45626778316617939</v>
      </c>
    </row>
    <row r="493" spans="1:10" x14ac:dyDescent="0.25">
      <c r="A493" t="s">
        <v>36</v>
      </c>
      <c r="B493" t="s">
        <v>49</v>
      </c>
      <c r="C493">
        <v>6641</v>
      </c>
      <c r="D493">
        <v>1</v>
      </c>
      <c r="F493" s="29">
        <v>40370</v>
      </c>
      <c r="G493">
        <v>2010</v>
      </c>
      <c r="H493">
        <v>40.537999999999997</v>
      </c>
      <c r="I493">
        <v>188996.8</v>
      </c>
      <c r="J493">
        <f t="shared" si="7"/>
        <v>0.45473216519826515</v>
      </c>
    </row>
    <row r="494" spans="1:10" x14ac:dyDescent="0.25">
      <c r="A494" t="s">
        <v>36</v>
      </c>
      <c r="B494" t="s">
        <v>49</v>
      </c>
      <c r="C494">
        <v>6641</v>
      </c>
      <c r="D494">
        <v>1</v>
      </c>
      <c r="F494" s="29">
        <v>40371</v>
      </c>
      <c r="G494">
        <v>2010</v>
      </c>
      <c r="H494">
        <v>43.274000000000001</v>
      </c>
      <c r="I494">
        <v>186353</v>
      </c>
      <c r="J494">
        <f t="shared" si="7"/>
        <v>0.45502354563705916</v>
      </c>
    </row>
    <row r="495" spans="1:10" x14ac:dyDescent="0.25">
      <c r="A495" t="s">
        <v>36</v>
      </c>
      <c r="B495" t="s">
        <v>49</v>
      </c>
      <c r="C495">
        <v>6641</v>
      </c>
      <c r="D495">
        <v>1</v>
      </c>
      <c r="F495" s="29">
        <v>40372</v>
      </c>
      <c r="G495">
        <v>2010</v>
      </c>
      <c r="H495">
        <v>38.396999999999998</v>
      </c>
      <c r="I495">
        <v>159945.20000000001</v>
      </c>
      <c r="J495">
        <f t="shared" si="7"/>
        <v>0.45589296591498213</v>
      </c>
    </row>
    <row r="496" spans="1:10" x14ac:dyDescent="0.25">
      <c r="A496" t="s">
        <v>36</v>
      </c>
      <c r="B496" t="s">
        <v>49</v>
      </c>
      <c r="C496">
        <v>6641</v>
      </c>
      <c r="D496">
        <v>1</v>
      </c>
      <c r="F496" s="29">
        <v>40373</v>
      </c>
      <c r="G496">
        <v>2010</v>
      </c>
      <c r="H496">
        <v>43.167000000000002</v>
      </c>
      <c r="I496">
        <v>168401.3</v>
      </c>
      <c r="J496">
        <f t="shared" si="7"/>
        <v>0.45815091826200915</v>
      </c>
    </row>
    <row r="497" spans="1:10" x14ac:dyDescent="0.25">
      <c r="A497" t="s">
        <v>36</v>
      </c>
      <c r="B497" t="s">
        <v>49</v>
      </c>
      <c r="C497">
        <v>6641</v>
      </c>
      <c r="D497">
        <v>1</v>
      </c>
      <c r="F497" s="29">
        <v>40374</v>
      </c>
      <c r="G497">
        <v>2010</v>
      </c>
      <c r="H497">
        <v>37.036000000000001</v>
      </c>
      <c r="I497">
        <v>159984.5</v>
      </c>
      <c r="J497">
        <f t="shared" si="7"/>
        <v>0.45801402672914798</v>
      </c>
    </row>
    <row r="498" spans="1:10" x14ac:dyDescent="0.25">
      <c r="A498" t="s">
        <v>36</v>
      </c>
      <c r="B498" t="s">
        <v>49</v>
      </c>
      <c r="C498">
        <v>6641</v>
      </c>
      <c r="D498">
        <v>1</v>
      </c>
      <c r="F498" s="29">
        <v>40375</v>
      </c>
      <c r="G498">
        <v>2010</v>
      </c>
      <c r="H498">
        <v>42.029000000000003</v>
      </c>
      <c r="I498">
        <v>173565.3</v>
      </c>
      <c r="J498">
        <f t="shared" si="7"/>
        <v>0.45913707190623471</v>
      </c>
    </row>
    <row r="499" spans="1:10" x14ac:dyDescent="0.25">
      <c r="A499" t="s">
        <v>36</v>
      </c>
      <c r="B499" t="s">
        <v>49</v>
      </c>
      <c r="C499">
        <v>6641</v>
      </c>
      <c r="D499">
        <v>1</v>
      </c>
      <c r="F499" s="29">
        <v>40376</v>
      </c>
      <c r="G499">
        <v>2010</v>
      </c>
      <c r="H499">
        <v>44.353999999999999</v>
      </c>
      <c r="I499">
        <v>166699.20000000001</v>
      </c>
      <c r="J499">
        <f t="shared" si="7"/>
        <v>0.46211900288901581</v>
      </c>
    </row>
    <row r="500" spans="1:10" x14ac:dyDescent="0.25">
      <c r="A500" t="s">
        <v>36</v>
      </c>
      <c r="B500" t="s">
        <v>49</v>
      </c>
      <c r="C500">
        <v>6641</v>
      </c>
      <c r="D500">
        <v>1</v>
      </c>
      <c r="F500" s="29">
        <v>40377</v>
      </c>
      <c r="G500">
        <v>2010</v>
      </c>
      <c r="H500">
        <v>37.307000000000002</v>
      </c>
      <c r="I500">
        <v>175568.4</v>
      </c>
      <c r="J500">
        <f t="shared" si="7"/>
        <v>0.46351555347672024</v>
      </c>
    </row>
    <row r="501" spans="1:10" x14ac:dyDescent="0.25">
      <c r="A501" t="s">
        <v>36</v>
      </c>
      <c r="B501" t="s">
        <v>49</v>
      </c>
      <c r="C501">
        <v>6641</v>
      </c>
      <c r="D501">
        <v>1</v>
      </c>
      <c r="F501" s="29">
        <v>40378</v>
      </c>
      <c r="G501">
        <v>2010</v>
      </c>
      <c r="H501">
        <v>39.305</v>
      </c>
      <c r="I501">
        <v>184094.8</v>
      </c>
      <c r="J501">
        <f t="shared" si="7"/>
        <v>0.46466820404796372</v>
      </c>
    </row>
    <row r="502" spans="1:10" x14ac:dyDescent="0.25">
      <c r="A502" t="s">
        <v>36</v>
      </c>
      <c r="B502" t="s">
        <v>49</v>
      </c>
      <c r="C502">
        <v>6641</v>
      </c>
      <c r="D502">
        <v>1</v>
      </c>
      <c r="F502" s="29">
        <v>40379</v>
      </c>
      <c r="G502">
        <v>2010</v>
      </c>
      <c r="H502">
        <v>47.19</v>
      </c>
      <c r="I502">
        <v>187204.9</v>
      </c>
      <c r="J502">
        <f t="shared" si="7"/>
        <v>0.46846793834509032</v>
      </c>
    </row>
    <row r="503" spans="1:10" x14ac:dyDescent="0.25">
      <c r="A503" t="s">
        <v>36</v>
      </c>
      <c r="B503" t="s">
        <v>49</v>
      </c>
      <c r="C503">
        <v>6641</v>
      </c>
      <c r="D503">
        <v>1</v>
      </c>
      <c r="F503" s="29">
        <v>40380</v>
      </c>
      <c r="G503">
        <v>2010</v>
      </c>
      <c r="H503">
        <v>44.542999999999999</v>
      </c>
      <c r="I503">
        <v>200647.7</v>
      </c>
      <c r="J503">
        <f t="shared" si="7"/>
        <v>0.46750518718506379</v>
      </c>
    </row>
    <row r="504" spans="1:10" x14ac:dyDescent="0.25">
      <c r="A504" t="s">
        <v>36</v>
      </c>
      <c r="B504" t="s">
        <v>49</v>
      </c>
      <c r="C504">
        <v>6641</v>
      </c>
      <c r="D504">
        <v>1</v>
      </c>
      <c r="F504" s="29">
        <v>40381</v>
      </c>
      <c r="G504">
        <v>2010</v>
      </c>
      <c r="H504">
        <v>46.47</v>
      </c>
      <c r="I504">
        <v>207266.5</v>
      </c>
      <c r="J504">
        <f t="shared" si="7"/>
        <v>0.46852794757790295</v>
      </c>
    </row>
    <row r="505" spans="1:10" x14ac:dyDescent="0.25">
      <c r="A505" t="s">
        <v>36</v>
      </c>
      <c r="B505" t="s">
        <v>49</v>
      </c>
      <c r="C505">
        <v>6641</v>
      </c>
      <c r="D505">
        <v>1</v>
      </c>
      <c r="F505" s="29">
        <v>40382</v>
      </c>
      <c r="G505">
        <v>2010</v>
      </c>
      <c r="H505">
        <v>55.395000000000003</v>
      </c>
      <c r="I505">
        <v>199468.1</v>
      </c>
      <c r="J505">
        <f t="shared" si="7"/>
        <v>0.47323249553759067</v>
      </c>
    </row>
    <row r="506" spans="1:10" x14ac:dyDescent="0.25">
      <c r="A506" t="s">
        <v>36</v>
      </c>
      <c r="B506" t="s">
        <v>49</v>
      </c>
      <c r="C506">
        <v>6641</v>
      </c>
      <c r="D506">
        <v>1</v>
      </c>
      <c r="F506" s="29">
        <v>40383</v>
      </c>
      <c r="G506">
        <v>2010</v>
      </c>
      <c r="H506">
        <v>52.735999999999997</v>
      </c>
      <c r="I506">
        <v>198800.5</v>
      </c>
      <c r="J506">
        <f t="shared" si="7"/>
        <v>0.47204749255700362</v>
      </c>
    </row>
    <row r="507" spans="1:10" x14ac:dyDescent="0.25">
      <c r="A507" t="s">
        <v>36</v>
      </c>
      <c r="B507" t="s">
        <v>49</v>
      </c>
      <c r="C507">
        <v>6641</v>
      </c>
      <c r="D507">
        <v>1</v>
      </c>
      <c r="F507" s="29">
        <v>40384</v>
      </c>
      <c r="G507">
        <v>2010</v>
      </c>
      <c r="H507">
        <v>44.917999999999999</v>
      </c>
      <c r="I507">
        <v>183319.7</v>
      </c>
      <c r="J507">
        <f t="shared" si="7"/>
        <v>0.47315060082715199</v>
      </c>
    </row>
    <row r="508" spans="1:10" x14ac:dyDescent="0.25">
      <c r="A508" t="s">
        <v>36</v>
      </c>
      <c r="B508" t="s">
        <v>49</v>
      </c>
      <c r="C508">
        <v>6641</v>
      </c>
      <c r="D508">
        <v>1</v>
      </c>
      <c r="F508" s="29">
        <v>40385</v>
      </c>
      <c r="G508">
        <v>2010</v>
      </c>
      <c r="H508">
        <v>45.820999999999998</v>
      </c>
      <c r="I508">
        <v>201183.2</v>
      </c>
      <c r="J508">
        <f t="shared" si="7"/>
        <v>0.47276054690776775</v>
      </c>
    </row>
    <row r="509" spans="1:10" x14ac:dyDescent="0.25">
      <c r="A509" t="s">
        <v>36</v>
      </c>
      <c r="B509" t="s">
        <v>49</v>
      </c>
      <c r="C509">
        <v>6641</v>
      </c>
      <c r="D509">
        <v>1</v>
      </c>
      <c r="F509" s="29">
        <v>40386</v>
      </c>
      <c r="G509">
        <v>2010</v>
      </c>
      <c r="H509">
        <v>56.524000000000001</v>
      </c>
      <c r="I509">
        <v>190205.8</v>
      </c>
      <c r="J509">
        <f t="shared" si="7"/>
        <v>0.47822640465417871</v>
      </c>
    </row>
    <row r="510" spans="1:10" x14ac:dyDescent="0.25">
      <c r="A510" t="s">
        <v>36</v>
      </c>
      <c r="B510" t="s">
        <v>49</v>
      </c>
      <c r="C510">
        <v>6641</v>
      </c>
      <c r="D510">
        <v>1</v>
      </c>
      <c r="F510" s="29">
        <v>40387</v>
      </c>
      <c r="G510">
        <v>2010</v>
      </c>
      <c r="H510">
        <v>47.834000000000003</v>
      </c>
      <c r="I510">
        <v>191022.9</v>
      </c>
      <c r="J510">
        <f t="shared" si="7"/>
        <v>0.479966758738749</v>
      </c>
    </row>
    <row r="511" spans="1:10" x14ac:dyDescent="0.25">
      <c r="A511" t="s">
        <v>36</v>
      </c>
      <c r="B511" t="s">
        <v>49</v>
      </c>
      <c r="C511">
        <v>6641</v>
      </c>
      <c r="D511">
        <v>1</v>
      </c>
      <c r="F511" s="29">
        <v>40388</v>
      </c>
      <c r="G511">
        <v>2010</v>
      </c>
      <c r="H511">
        <v>41.131999999999998</v>
      </c>
      <c r="I511">
        <v>195284.2</v>
      </c>
      <c r="J511">
        <f t="shared" si="7"/>
        <v>0.47867844418371996</v>
      </c>
    </row>
    <row r="512" spans="1:10" x14ac:dyDescent="0.25">
      <c r="A512" t="s">
        <v>36</v>
      </c>
      <c r="B512" t="s">
        <v>49</v>
      </c>
      <c r="C512">
        <v>6641</v>
      </c>
      <c r="D512">
        <v>1</v>
      </c>
      <c r="F512" s="29">
        <v>40389</v>
      </c>
      <c r="G512">
        <v>2010</v>
      </c>
      <c r="H512">
        <v>58.122</v>
      </c>
      <c r="I512">
        <v>194092</v>
      </c>
      <c r="J512">
        <f t="shared" si="7"/>
        <v>0.48452662122663132</v>
      </c>
    </row>
    <row r="513" spans="1:10" x14ac:dyDescent="0.25">
      <c r="A513" t="s">
        <v>36</v>
      </c>
      <c r="B513" t="s">
        <v>49</v>
      </c>
      <c r="C513">
        <v>6641</v>
      </c>
      <c r="D513">
        <v>1</v>
      </c>
      <c r="F513" s="29">
        <v>40390</v>
      </c>
      <c r="G513">
        <v>2010</v>
      </c>
      <c r="H513">
        <v>42.244999999999997</v>
      </c>
      <c r="I513">
        <v>169726.1</v>
      </c>
      <c r="J513">
        <f t="shared" si="7"/>
        <v>0.48663743382690761</v>
      </c>
    </row>
    <row r="514" spans="1:10" x14ac:dyDescent="0.25">
      <c r="A514" t="s">
        <v>36</v>
      </c>
      <c r="B514" t="s">
        <v>49</v>
      </c>
      <c r="C514">
        <v>6641</v>
      </c>
      <c r="D514">
        <v>1</v>
      </c>
      <c r="F514" s="29">
        <v>40391</v>
      </c>
      <c r="G514">
        <v>2010</v>
      </c>
      <c r="H514">
        <v>41.301000000000002</v>
      </c>
      <c r="I514">
        <v>158953.70000000001</v>
      </c>
      <c r="J514">
        <f t="shared" si="7"/>
        <v>0.48577687569941175</v>
      </c>
    </row>
    <row r="515" spans="1:10" x14ac:dyDescent="0.25">
      <c r="A515" t="s">
        <v>36</v>
      </c>
      <c r="B515" t="s">
        <v>49</v>
      </c>
      <c r="C515">
        <v>6641</v>
      </c>
      <c r="D515">
        <v>1</v>
      </c>
      <c r="F515" s="29">
        <v>40392</v>
      </c>
      <c r="G515">
        <v>2010</v>
      </c>
      <c r="H515">
        <v>40.177999999999997</v>
      </c>
      <c r="I515">
        <v>181245.8</v>
      </c>
      <c r="J515">
        <f t="shared" si="7"/>
        <v>0.48412803074478949</v>
      </c>
    </row>
    <row r="516" spans="1:10" x14ac:dyDescent="0.25">
      <c r="A516" t="s">
        <v>36</v>
      </c>
      <c r="B516" t="s">
        <v>49</v>
      </c>
      <c r="C516">
        <v>6641</v>
      </c>
      <c r="D516">
        <v>1</v>
      </c>
      <c r="F516" s="29">
        <v>40393</v>
      </c>
      <c r="G516">
        <v>2010</v>
      </c>
      <c r="H516">
        <v>45.271000000000001</v>
      </c>
      <c r="I516">
        <v>207902.2</v>
      </c>
      <c r="J516">
        <f t="shared" si="7"/>
        <v>0.48448704604291953</v>
      </c>
    </row>
    <row r="517" spans="1:10" x14ac:dyDescent="0.25">
      <c r="A517" t="s">
        <v>36</v>
      </c>
      <c r="B517" t="s">
        <v>49</v>
      </c>
      <c r="C517">
        <v>6641</v>
      </c>
      <c r="D517">
        <v>1</v>
      </c>
      <c r="F517" s="29">
        <v>40394</v>
      </c>
      <c r="G517">
        <v>2010</v>
      </c>
      <c r="H517">
        <v>40.759</v>
      </c>
      <c r="I517">
        <v>205147.8</v>
      </c>
      <c r="J517">
        <f t="shared" si="7"/>
        <v>0.48366959124995013</v>
      </c>
    </row>
    <row r="518" spans="1:10" x14ac:dyDescent="0.25">
      <c r="A518" t="s">
        <v>36</v>
      </c>
      <c r="B518" t="s">
        <v>49</v>
      </c>
      <c r="C518">
        <v>6641</v>
      </c>
      <c r="D518">
        <v>1</v>
      </c>
      <c r="F518" s="29">
        <v>40395</v>
      </c>
      <c r="G518">
        <v>2010</v>
      </c>
      <c r="H518">
        <v>35.021999999999998</v>
      </c>
      <c r="I518">
        <v>170546.1</v>
      </c>
      <c r="J518">
        <f t="shared" si="7"/>
        <v>0.48069741715092951</v>
      </c>
    </row>
    <row r="519" spans="1:10" x14ac:dyDescent="0.25">
      <c r="A519" t="s">
        <v>36</v>
      </c>
      <c r="B519" t="s">
        <v>49</v>
      </c>
      <c r="C519">
        <v>6641</v>
      </c>
      <c r="D519">
        <v>1</v>
      </c>
      <c r="F519" s="29">
        <v>40396</v>
      </c>
      <c r="G519">
        <v>2010</v>
      </c>
      <c r="H519">
        <v>40.621000000000002</v>
      </c>
      <c r="I519">
        <v>179482.3</v>
      </c>
      <c r="J519">
        <f t="shared" si="7"/>
        <v>0.48091150795581683</v>
      </c>
    </row>
    <row r="520" spans="1:10" x14ac:dyDescent="0.25">
      <c r="A520" t="s">
        <v>36</v>
      </c>
      <c r="B520" t="s">
        <v>49</v>
      </c>
      <c r="C520">
        <v>6641</v>
      </c>
      <c r="D520">
        <v>1</v>
      </c>
      <c r="F520" s="29">
        <v>40397</v>
      </c>
      <c r="G520">
        <v>2010</v>
      </c>
      <c r="H520">
        <v>44.908000000000001</v>
      </c>
      <c r="I520">
        <v>180654.3</v>
      </c>
      <c r="J520">
        <f t="shared" si="7"/>
        <v>0.47958448651857044</v>
      </c>
    </row>
    <row r="521" spans="1:10" x14ac:dyDescent="0.25">
      <c r="A521" t="s">
        <v>36</v>
      </c>
      <c r="B521" t="s">
        <v>49</v>
      </c>
      <c r="C521">
        <v>6641</v>
      </c>
      <c r="D521">
        <v>1</v>
      </c>
      <c r="F521" s="29">
        <v>40398</v>
      </c>
      <c r="G521">
        <v>2010</v>
      </c>
      <c r="H521">
        <v>46.521999999999998</v>
      </c>
      <c r="I521">
        <v>161159.1</v>
      </c>
      <c r="J521">
        <f t="shared" si="7"/>
        <v>0.48075026375622659</v>
      </c>
    </row>
    <row r="522" spans="1:10" x14ac:dyDescent="0.25">
      <c r="A522" t="s">
        <v>36</v>
      </c>
      <c r="B522" t="s">
        <v>49</v>
      </c>
      <c r="C522">
        <v>6641</v>
      </c>
      <c r="D522">
        <v>1</v>
      </c>
      <c r="F522" s="29">
        <v>40399</v>
      </c>
      <c r="G522">
        <v>2010</v>
      </c>
      <c r="H522">
        <v>45.978000000000002</v>
      </c>
      <c r="I522">
        <v>180628</v>
      </c>
      <c r="J522">
        <f t="shared" si="7"/>
        <v>0.48257288441207624</v>
      </c>
    </row>
    <row r="523" spans="1:10" x14ac:dyDescent="0.25">
      <c r="A523" t="s">
        <v>36</v>
      </c>
      <c r="B523" t="s">
        <v>49</v>
      </c>
      <c r="C523">
        <v>6641</v>
      </c>
      <c r="D523">
        <v>1</v>
      </c>
      <c r="F523" s="29">
        <v>40400</v>
      </c>
      <c r="G523">
        <v>2010</v>
      </c>
      <c r="H523">
        <v>34.219000000000001</v>
      </c>
      <c r="I523">
        <v>155123</v>
      </c>
      <c r="J523">
        <f t="shared" si="7"/>
        <v>0.48325041403622837</v>
      </c>
    </row>
    <row r="524" spans="1:10" x14ac:dyDescent="0.25">
      <c r="A524" t="s">
        <v>36</v>
      </c>
      <c r="B524" t="s">
        <v>49</v>
      </c>
      <c r="C524">
        <v>6641</v>
      </c>
      <c r="D524">
        <v>1</v>
      </c>
      <c r="F524" s="29">
        <v>40401</v>
      </c>
      <c r="G524">
        <v>2010</v>
      </c>
      <c r="H524">
        <v>44.466999999999999</v>
      </c>
      <c r="I524">
        <v>182311.9</v>
      </c>
      <c r="J524">
        <f t="shared" si="7"/>
        <v>0.4840436778728085</v>
      </c>
    </row>
    <row r="525" spans="1:10" x14ac:dyDescent="0.25">
      <c r="A525" t="s">
        <v>36</v>
      </c>
      <c r="B525" t="s">
        <v>49</v>
      </c>
      <c r="C525">
        <v>6641</v>
      </c>
      <c r="D525">
        <v>1</v>
      </c>
      <c r="F525" s="29">
        <v>40402</v>
      </c>
      <c r="G525">
        <v>2010</v>
      </c>
      <c r="H525">
        <v>35.338999999999999</v>
      </c>
      <c r="I525">
        <v>159028.70000000001</v>
      </c>
      <c r="J525">
        <f t="shared" si="7"/>
        <v>0.4830064377062413</v>
      </c>
    </row>
    <row r="526" spans="1:10" x14ac:dyDescent="0.25">
      <c r="A526" t="s">
        <v>36</v>
      </c>
      <c r="B526" t="s">
        <v>49</v>
      </c>
      <c r="C526">
        <v>6641</v>
      </c>
      <c r="D526">
        <v>1</v>
      </c>
      <c r="F526" s="29">
        <v>40403</v>
      </c>
      <c r="G526">
        <v>2010</v>
      </c>
      <c r="H526">
        <v>43.481000000000002</v>
      </c>
      <c r="I526">
        <v>165622.29999999999</v>
      </c>
      <c r="J526">
        <f t="shared" si="7"/>
        <v>0.48336690182601744</v>
      </c>
    </row>
    <row r="527" spans="1:10" x14ac:dyDescent="0.25">
      <c r="A527" t="s">
        <v>36</v>
      </c>
      <c r="B527" t="s">
        <v>49</v>
      </c>
      <c r="C527">
        <v>6641</v>
      </c>
      <c r="D527">
        <v>1</v>
      </c>
      <c r="F527" s="29">
        <v>40404</v>
      </c>
      <c r="G527">
        <v>2010</v>
      </c>
      <c r="H527">
        <v>47.097999999999999</v>
      </c>
      <c r="I527">
        <v>174446.1</v>
      </c>
      <c r="J527">
        <f t="shared" si="7"/>
        <v>0.485763394741618</v>
      </c>
    </row>
    <row r="528" spans="1:10" x14ac:dyDescent="0.25">
      <c r="A528" t="s">
        <v>36</v>
      </c>
      <c r="B528" t="s">
        <v>49</v>
      </c>
      <c r="C528">
        <v>6641</v>
      </c>
      <c r="D528">
        <v>1</v>
      </c>
      <c r="F528" s="29">
        <v>40405</v>
      </c>
      <c r="G528">
        <v>2010</v>
      </c>
      <c r="H528">
        <v>57.649000000000001</v>
      </c>
      <c r="I528">
        <v>198677</v>
      </c>
      <c r="J528">
        <f t="shared" si="7"/>
        <v>0.48922204751045595</v>
      </c>
    </row>
    <row r="529" spans="1:10" x14ac:dyDescent="0.25">
      <c r="A529" t="s">
        <v>36</v>
      </c>
      <c r="B529" t="s">
        <v>49</v>
      </c>
      <c r="C529">
        <v>6641</v>
      </c>
      <c r="D529">
        <v>1</v>
      </c>
      <c r="F529" s="29">
        <v>40406</v>
      </c>
      <c r="G529">
        <v>2010</v>
      </c>
      <c r="H529">
        <v>43.438000000000002</v>
      </c>
      <c r="I529">
        <v>185998.1</v>
      </c>
      <c r="J529">
        <f t="shared" si="7"/>
        <v>0.48718153481878274</v>
      </c>
    </row>
    <row r="530" spans="1:10" x14ac:dyDescent="0.25">
      <c r="A530" t="s">
        <v>36</v>
      </c>
      <c r="B530" t="s">
        <v>49</v>
      </c>
      <c r="C530">
        <v>6641</v>
      </c>
      <c r="D530">
        <v>1</v>
      </c>
      <c r="F530" s="29">
        <v>40407</v>
      </c>
      <c r="G530">
        <v>2010</v>
      </c>
      <c r="H530">
        <v>45.652999999999999</v>
      </c>
      <c r="I530">
        <v>174692.1</v>
      </c>
      <c r="J530">
        <f t="shared" si="7"/>
        <v>0.4902805787953804</v>
      </c>
    </row>
    <row r="531" spans="1:10" x14ac:dyDescent="0.25">
      <c r="A531" t="s">
        <v>36</v>
      </c>
      <c r="B531" t="s">
        <v>49</v>
      </c>
      <c r="C531">
        <v>6641</v>
      </c>
      <c r="D531">
        <v>1</v>
      </c>
      <c r="F531" s="29">
        <v>40408</v>
      </c>
      <c r="G531">
        <v>2010</v>
      </c>
      <c r="H531">
        <v>52.970999999999997</v>
      </c>
      <c r="I531">
        <v>197975.4</v>
      </c>
      <c r="J531">
        <f t="shared" si="7"/>
        <v>0.49398720488250292</v>
      </c>
    </row>
    <row r="532" spans="1:10" x14ac:dyDescent="0.25">
      <c r="A532" t="s">
        <v>36</v>
      </c>
      <c r="B532" t="s">
        <v>49</v>
      </c>
      <c r="C532">
        <v>6641</v>
      </c>
      <c r="D532">
        <v>1</v>
      </c>
      <c r="F532" s="29">
        <v>40409</v>
      </c>
      <c r="G532">
        <v>2010</v>
      </c>
      <c r="H532">
        <v>48.118000000000002</v>
      </c>
      <c r="I532">
        <v>183587</v>
      </c>
      <c r="J532">
        <f t="shared" si="7"/>
        <v>0.49464551103126508</v>
      </c>
    </row>
    <row r="533" spans="1:10" x14ac:dyDescent="0.25">
      <c r="A533" t="s">
        <v>36</v>
      </c>
      <c r="B533" t="s">
        <v>49</v>
      </c>
      <c r="C533">
        <v>6641</v>
      </c>
      <c r="D533">
        <v>1</v>
      </c>
      <c r="F533" s="29">
        <v>40410</v>
      </c>
      <c r="G533">
        <v>2010</v>
      </c>
      <c r="H533">
        <v>49.194000000000003</v>
      </c>
      <c r="I533">
        <v>195035.6</v>
      </c>
      <c r="J533">
        <f t="shared" si="7"/>
        <v>0.49683015664675911</v>
      </c>
    </row>
    <row r="534" spans="1:10" x14ac:dyDescent="0.25">
      <c r="A534" t="s">
        <v>36</v>
      </c>
      <c r="B534" t="s">
        <v>49</v>
      </c>
      <c r="C534">
        <v>6641</v>
      </c>
      <c r="D534">
        <v>1</v>
      </c>
      <c r="F534" s="29">
        <v>40411</v>
      </c>
      <c r="G534">
        <v>2010</v>
      </c>
      <c r="H534">
        <v>44.343000000000004</v>
      </c>
      <c r="I534">
        <v>172991.1</v>
      </c>
      <c r="J534">
        <f t="shared" si="7"/>
        <v>0.49915529886090715</v>
      </c>
    </row>
    <row r="535" spans="1:10" x14ac:dyDescent="0.25">
      <c r="A535" t="s">
        <v>36</v>
      </c>
      <c r="B535" t="s">
        <v>49</v>
      </c>
      <c r="C535">
        <v>6641</v>
      </c>
      <c r="D535">
        <v>1</v>
      </c>
      <c r="F535" s="29">
        <v>40412</v>
      </c>
      <c r="G535">
        <v>2010</v>
      </c>
      <c r="H535">
        <v>44.688000000000002</v>
      </c>
      <c r="I535">
        <v>165744.79999999999</v>
      </c>
      <c r="J535">
        <f t="shared" si="7"/>
        <v>0.49831640804610983</v>
      </c>
    </row>
    <row r="536" spans="1:10" x14ac:dyDescent="0.25">
      <c r="A536" t="s">
        <v>36</v>
      </c>
      <c r="B536" t="s">
        <v>49</v>
      </c>
      <c r="C536">
        <v>6641</v>
      </c>
      <c r="D536">
        <v>1</v>
      </c>
      <c r="F536" s="29">
        <v>40413</v>
      </c>
      <c r="G536">
        <v>2010</v>
      </c>
      <c r="H536">
        <v>39.122</v>
      </c>
      <c r="I536">
        <v>191389.1</v>
      </c>
      <c r="J536">
        <f t="shared" si="7"/>
        <v>0.49400061476108054</v>
      </c>
    </row>
    <row r="537" spans="1:10" x14ac:dyDescent="0.25">
      <c r="A537" t="s">
        <v>36</v>
      </c>
      <c r="B537" t="s">
        <v>49</v>
      </c>
      <c r="C537">
        <v>6641</v>
      </c>
      <c r="D537">
        <v>1</v>
      </c>
      <c r="F537" s="29">
        <v>40414</v>
      </c>
      <c r="G537">
        <v>2010</v>
      </c>
      <c r="H537">
        <v>48.517000000000003</v>
      </c>
      <c r="I537">
        <v>193898.9</v>
      </c>
      <c r="J537">
        <f t="shared" si="7"/>
        <v>0.49436151469906803</v>
      </c>
    </row>
    <row r="538" spans="1:10" x14ac:dyDescent="0.25">
      <c r="A538" t="s">
        <v>36</v>
      </c>
      <c r="B538" t="s">
        <v>49</v>
      </c>
      <c r="C538">
        <v>6641</v>
      </c>
      <c r="D538">
        <v>1</v>
      </c>
      <c r="F538" s="29">
        <v>40415</v>
      </c>
      <c r="G538">
        <v>2010</v>
      </c>
      <c r="H538">
        <v>39.994999999999997</v>
      </c>
      <c r="I538">
        <v>187471.9</v>
      </c>
      <c r="J538">
        <f t="shared" si="7"/>
        <v>0.49346727208570984</v>
      </c>
    </row>
    <row r="539" spans="1:10" x14ac:dyDescent="0.25">
      <c r="A539" t="s">
        <v>36</v>
      </c>
      <c r="B539" t="s">
        <v>49</v>
      </c>
      <c r="C539">
        <v>6641</v>
      </c>
      <c r="D539">
        <v>1</v>
      </c>
      <c r="F539" s="29">
        <v>40416</v>
      </c>
      <c r="G539">
        <v>2010</v>
      </c>
      <c r="H539">
        <v>57.832999999999998</v>
      </c>
      <c r="I539">
        <v>203799.4</v>
      </c>
      <c r="J539">
        <f t="shared" si="7"/>
        <v>0.49271868707087779</v>
      </c>
    </row>
    <row r="540" spans="1:10" x14ac:dyDescent="0.25">
      <c r="A540" t="s">
        <v>36</v>
      </c>
      <c r="B540" t="s">
        <v>49</v>
      </c>
      <c r="C540">
        <v>6641</v>
      </c>
      <c r="D540">
        <v>1</v>
      </c>
      <c r="F540" s="29">
        <v>40417</v>
      </c>
      <c r="G540">
        <v>2010</v>
      </c>
      <c r="H540">
        <v>53.911999999999999</v>
      </c>
      <c r="I540">
        <v>206806</v>
      </c>
      <c r="J540">
        <f t="shared" si="7"/>
        <v>0.49351792707987341</v>
      </c>
    </row>
    <row r="541" spans="1:10" x14ac:dyDescent="0.25">
      <c r="A541" t="s">
        <v>36</v>
      </c>
      <c r="B541" t="s">
        <v>49</v>
      </c>
      <c r="C541">
        <v>6641</v>
      </c>
      <c r="D541">
        <v>1</v>
      </c>
      <c r="F541" s="29">
        <v>40418</v>
      </c>
      <c r="G541">
        <v>2010</v>
      </c>
      <c r="H541">
        <v>58.618000000000002</v>
      </c>
      <c r="I541">
        <v>199994.3</v>
      </c>
      <c r="J541">
        <f t="shared" si="7"/>
        <v>0.49947100999664457</v>
      </c>
    </row>
    <row r="542" spans="1:10" x14ac:dyDescent="0.25">
      <c r="A542" t="s">
        <v>36</v>
      </c>
      <c r="B542" t="s">
        <v>49</v>
      </c>
      <c r="C542">
        <v>6641</v>
      </c>
      <c r="D542">
        <v>1</v>
      </c>
      <c r="F542" s="29">
        <v>40419</v>
      </c>
      <c r="G542">
        <v>2010</v>
      </c>
      <c r="H542">
        <v>40.264000000000003</v>
      </c>
      <c r="I542">
        <v>183606.7</v>
      </c>
      <c r="J542">
        <f t="shared" si="7"/>
        <v>0.49390270994566521</v>
      </c>
    </row>
    <row r="543" spans="1:10" x14ac:dyDescent="0.25">
      <c r="A543" t="s">
        <v>36</v>
      </c>
      <c r="B543" t="s">
        <v>49</v>
      </c>
      <c r="C543">
        <v>6641</v>
      </c>
      <c r="D543">
        <v>1</v>
      </c>
      <c r="F543" s="29">
        <v>40420</v>
      </c>
      <c r="G543">
        <v>2010</v>
      </c>
      <c r="H543">
        <v>57.957000000000001</v>
      </c>
      <c r="I543">
        <v>200974.2</v>
      </c>
      <c r="J543">
        <f t="shared" ref="J543:J606" si="8">(SUM(H514:H543)*2000)/SUM(I514:I543)</f>
        <v>0.49680748557342491</v>
      </c>
    </row>
    <row r="544" spans="1:10" x14ac:dyDescent="0.25">
      <c r="A544" t="s">
        <v>36</v>
      </c>
      <c r="B544" t="s">
        <v>49</v>
      </c>
      <c r="C544">
        <v>6641</v>
      </c>
      <c r="D544">
        <v>1</v>
      </c>
      <c r="F544" s="29">
        <v>40421</v>
      </c>
      <c r="G544">
        <v>2010</v>
      </c>
      <c r="H544">
        <v>55.933</v>
      </c>
      <c r="I544">
        <v>206599.2</v>
      </c>
      <c r="J544">
        <f t="shared" si="8"/>
        <v>0.49781483726434012</v>
      </c>
    </row>
    <row r="545" spans="1:10" x14ac:dyDescent="0.25">
      <c r="A545" t="s">
        <v>36</v>
      </c>
      <c r="B545" t="s">
        <v>49</v>
      </c>
      <c r="C545">
        <v>6641</v>
      </c>
      <c r="D545">
        <v>1</v>
      </c>
      <c r="F545" s="29">
        <v>40422</v>
      </c>
      <c r="G545">
        <v>2010</v>
      </c>
      <c r="H545">
        <v>43.993000000000002</v>
      </c>
      <c r="I545">
        <v>207337</v>
      </c>
      <c r="J545">
        <f t="shared" si="8"/>
        <v>0.49685428120196395</v>
      </c>
    </row>
    <row r="546" spans="1:10" x14ac:dyDescent="0.25">
      <c r="A546" t="s">
        <v>36</v>
      </c>
      <c r="B546" t="s">
        <v>49</v>
      </c>
      <c r="C546">
        <v>6641</v>
      </c>
      <c r="D546">
        <v>1</v>
      </c>
      <c r="F546" s="29">
        <v>40423</v>
      </c>
      <c r="G546">
        <v>2010</v>
      </c>
      <c r="H546">
        <v>40.703000000000003</v>
      </c>
      <c r="I546">
        <v>195037</v>
      </c>
      <c r="J546">
        <f t="shared" si="8"/>
        <v>0.49636129046353439</v>
      </c>
    </row>
    <row r="547" spans="1:10" x14ac:dyDescent="0.25">
      <c r="A547" t="s">
        <v>36</v>
      </c>
      <c r="B547" t="s">
        <v>49</v>
      </c>
      <c r="C547">
        <v>6641</v>
      </c>
      <c r="D547">
        <v>1</v>
      </c>
      <c r="F547" s="29">
        <v>40424</v>
      </c>
      <c r="G547">
        <v>2010</v>
      </c>
      <c r="H547">
        <v>38.601999999999997</v>
      </c>
      <c r="I547">
        <v>194371.20000000001</v>
      </c>
      <c r="J547">
        <f t="shared" si="8"/>
        <v>0.49654762518110296</v>
      </c>
    </row>
    <row r="548" spans="1:10" x14ac:dyDescent="0.25">
      <c r="A548" t="s">
        <v>36</v>
      </c>
      <c r="B548" t="s">
        <v>49</v>
      </c>
      <c r="C548">
        <v>6641</v>
      </c>
      <c r="D548">
        <v>1</v>
      </c>
      <c r="F548" s="29">
        <v>40425</v>
      </c>
      <c r="G548">
        <v>2010</v>
      </c>
      <c r="H548">
        <v>36.07</v>
      </c>
      <c r="I548">
        <v>166577.29999999999</v>
      </c>
      <c r="J548">
        <f t="shared" si="8"/>
        <v>0.49728022908946978</v>
      </c>
    </row>
    <row r="549" spans="1:10" x14ac:dyDescent="0.25">
      <c r="A549" t="s">
        <v>36</v>
      </c>
      <c r="B549" t="s">
        <v>49</v>
      </c>
      <c r="C549">
        <v>6641</v>
      </c>
      <c r="D549">
        <v>1</v>
      </c>
      <c r="F549" s="29">
        <v>40426</v>
      </c>
      <c r="G549">
        <v>2010</v>
      </c>
      <c r="H549">
        <v>29.82</v>
      </c>
      <c r="I549">
        <v>159458.5</v>
      </c>
      <c r="J549">
        <f t="shared" si="8"/>
        <v>0.4951749008930616</v>
      </c>
    </row>
    <row r="550" spans="1:10" x14ac:dyDescent="0.25">
      <c r="A550" t="s">
        <v>36</v>
      </c>
      <c r="B550" t="s">
        <v>49</v>
      </c>
      <c r="C550">
        <v>6641</v>
      </c>
      <c r="D550">
        <v>1</v>
      </c>
      <c r="F550" s="29">
        <v>40427</v>
      </c>
      <c r="G550">
        <v>2010</v>
      </c>
      <c r="H550">
        <v>31.861000000000001</v>
      </c>
      <c r="I550">
        <v>179387.8</v>
      </c>
      <c r="J550">
        <f t="shared" si="8"/>
        <v>0.49056945596625745</v>
      </c>
    </row>
    <row r="551" spans="1:10" x14ac:dyDescent="0.25">
      <c r="A551" t="s">
        <v>36</v>
      </c>
      <c r="B551" t="s">
        <v>49</v>
      </c>
      <c r="C551">
        <v>6641</v>
      </c>
      <c r="D551">
        <v>1</v>
      </c>
      <c r="F551" s="29">
        <v>40428</v>
      </c>
      <c r="G551">
        <v>2010</v>
      </c>
      <c r="H551">
        <v>34.82</v>
      </c>
      <c r="I551">
        <v>196870.1</v>
      </c>
      <c r="J551">
        <f t="shared" si="8"/>
        <v>0.48321644739049108</v>
      </c>
    </row>
    <row r="552" spans="1:10" x14ac:dyDescent="0.25">
      <c r="A552" t="s">
        <v>36</v>
      </c>
      <c r="B552" t="s">
        <v>49</v>
      </c>
      <c r="C552">
        <v>6641</v>
      </c>
      <c r="D552">
        <v>1</v>
      </c>
      <c r="F552" s="29">
        <v>40429</v>
      </c>
      <c r="G552">
        <v>2010</v>
      </c>
      <c r="H552">
        <v>33.936999999999998</v>
      </c>
      <c r="I552">
        <v>189370.6</v>
      </c>
      <c r="J552">
        <f t="shared" si="8"/>
        <v>0.4781382912431838</v>
      </c>
    </row>
    <row r="553" spans="1:10" x14ac:dyDescent="0.25">
      <c r="A553" t="s">
        <v>36</v>
      </c>
      <c r="B553" t="s">
        <v>49</v>
      </c>
      <c r="C553">
        <v>6641</v>
      </c>
      <c r="D553">
        <v>1</v>
      </c>
      <c r="F553" s="29">
        <v>40430</v>
      </c>
      <c r="G553">
        <v>2010</v>
      </c>
      <c r="H553">
        <v>32.993000000000002</v>
      </c>
      <c r="I553">
        <v>191615.4</v>
      </c>
      <c r="J553">
        <f t="shared" si="8"/>
        <v>0.47459140698354868</v>
      </c>
    </row>
    <row r="554" spans="1:10" x14ac:dyDescent="0.25">
      <c r="A554" t="s">
        <v>36</v>
      </c>
      <c r="B554" t="s">
        <v>49</v>
      </c>
      <c r="C554">
        <v>6641</v>
      </c>
      <c r="D554">
        <v>1</v>
      </c>
      <c r="F554" s="29">
        <v>40431</v>
      </c>
      <c r="G554">
        <v>2010</v>
      </c>
      <c r="H554">
        <v>36.116999999999997</v>
      </c>
      <c r="I554">
        <v>202777.7</v>
      </c>
      <c r="J554">
        <f t="shared" si="8"/>
        <v>0.4699009019576052</v>
      </c>
    </row>
    <row r="555" spans="1:10" x14ac:dyDescent="0.25">
      <c r="A555" t="s">
        <v>36</v>
      </c>
      <c r="B555" t="s">
        <v>49</v>
      </c>
      <c r="C555">
        <v>6641</v>
      </c>
      <c r="D555">
        <v>1</v>
      </c>
      <c r="F555" s="29">
        <v>40432</v>
      </c>
      <c r="G555">
        <v>2010</v>
      </c>
      <c r="H555">
        <v>37.857999999999997</v>
      </c>
      <c r="I555">
        <v>207582.7</v>
      </c>
      <c r="J555">
        <f t="shared" si="8"/>
        <v>0.46677088001828254</v>
      </c>
    </row>
    <row r="556" spans="1:10" x14ac:dyDescent="0.25">
      <c r="A556" t="s">
        <v>36</v>
      </c>
      <c r="B556" t="s">
        <v>49</v>
      </c>
      <c r="C556">
        <v>6641</v>
      </c>
      <c r="D556">
        <v>1</v>
      </c>
      <c r="F556" s="29">
        <v>40433</v>
      </c>
      <c r="G556">
        <v>2010</v>
      </c>
      <c r="H556">
        <v>36.811</v>
      </c>
      <c r="I556">
        <v>188547.4</v>
      </c>
      <c r="J556">
        <f t="shared" si="8"/>
        <v>0.46255513869450443</v>
      </c>
    </row>
    <row r="557" spans="1:10" x14ac:dyDescent="0.25">
      <c r="A557" t="s">
        <v>36</v>
      </c>
      <c r="B557" t="s">
        <v>49</v>
      </c>
      <c r="C557">
        <v>6641</v>
      </c>
      <c r="D557">
        <v>1</v>
      </c>
      <c r="F557" s="29">
        <v>40434</v>
      </c>
      <c r="G557">
        <v>2010</v>
      </c>
      <c r="H557">
        <v>34.947000000000003</v>
      </c>
      <c r="I557">
        <v>177075.5</v>
      </c>
      <c r="J557">
        <f t="shared" si="8"/>
        <v>0.45808237291658938</v>
      </c>
    </row>
    <row r="558" spans="1:10" x14ac:dyDescent="0.25">
      <c r="A558" t="s">
        <v>36</v>
      </c>
      <c r="B558" t="s">
        <v>49</v>
      </c>
      <c r="C558">
        <v>6641</v>
      </c>
      <c r="D558">
        <v>1</v>
      </c>
      <c r="F558" s="29">
        <v>40435</v>
      </c>
      <c r="G558">
        <v>2010</v>
      </c>
      <c r="H558">
        <v>34.735999999999997</v>
      </c>
      <c r="I558">
        <v>177742.8</v>
      </c>
      <c r="J558">
        <f t="shared" si="8"/>
        <v>0.45170756552751073</v>
      </c>
    </row>
    <row r="559" spans="1:10" x14ac:dyDescent="0.25">
      <c r="A559" t="s">
        <v>36</v>
      </c>
      <c r="B559" t="s">
        <v>49</v>
      </c>
      <c r="C559">
        <v>6641</v>
      </c>
      <c r="D559">
        <v>1</v>
      </c>
      <c r="F559" s="29">
        <v>40436</v>
      </c>
      <c r="G559">
        <v>2010</v>
      </c>
      <c r="H559">
        <v>35.313000000000002</v>
      </c>
      <c r="I559">
        <v>188793</v>
      </c>
      <c r="J559">
        <f t="shared" si="8"/>
        <v>0.44862823729248619</v>
      </c>
    </row>
    <row r="560" spans="1:10" x14ac:dyDescent="0.25">
      <c r="A560" t="s">
        <v>36</v>
      </c>
      <c r="B560" t="s">
        <v>49</v>
      </c>
      <c r="C560">
        <v>6641</v>
      </c>
      <c r="D560">
        <v>1</v>
      </c>
      <c r="F560" s="29">
        <v>40437</v>
      </c>
      <c r="G560">
        <v>2010</v>
      </c>
      <c r="H560">
        <v>36.098999999999997</v>
      </c>
      <c r="I560">
        <v>194820.7</v>
      </c>
      <c r="J560">
        <f t="shared" si="8"/>
        <v>0.44369796158678015</v>
      </c>
    </row>
    <row r="561" spans="1:10" x14ac:dyDescent="0.25">
      <c r="A561" t="s">
        <v>36</v>
      </c>
      <c r="B561" t="s">
        <v>49</v>
      </c>
      <c r="C561">
        <v>6641</v>
      </c>
      <c r="D561">
        <v>1</v>
      </c>
      <c r="F561" s="29">
        <v>40438</v>
      </c>
      <c r="G561">
        <v>2010</v>
      </c>
      <c r="H561">
        <v>36.83</v>
      </c>
      <c r="I561">
        <v>196904.8</v>
      </c>
      <c r="J561">
        <f t="shared" si="8"/>
        <v>0.43812382170261149</v>
      </c>
    </row>
    <row r="562" spans="1:10" x14ac:dyDescent="0.25">
      <c r="A562" t="s">
        <v>36</v>
      </c>
      <c r="B562" t="s">
        <v>49</v>
      </c>
      <c r="C562">
        <v>6641</v>
      </c>
      <c r="D562">
        <v>1</v>
      </c>
      <c r="F562" s="29">
        <v>40439</v>
      </c>
      <c r="G562">
        <v>2010</v>
      </c>
      <c r="H562">
        <v>37.384999999999998</v>
      </c>
      <c r="I562">
        <v>197884.3</v>
      </c>
      <c r="J562">
        <f t="shared" si="8"/>
        <v>0.43327631582397591</v>
      </c>
    </row>
    <row r="563" spans="1:10" x14ac:dyDescent="0.25">
      <c r="A563" t="s">
        <v>36</v>
      </c>
      <c r="B563" t="s">
        <v>49</v>
      </c>
      <c r="C563">
        <v>6641</v>
      </c>
      <c r="D563">
        <v>1</v>
      </c>
      <c r="F563" s="29">
        <v>40440</v>
      </c>
      <c r="G563">
        <v>2010</v>
      </c>
      <c r="H563">
        <v>35.286999999999999</v>
      </c>
      <c r="I563">
        <v>182903</v>
      </c>
      <c r="J563">
        <f t="shared" si="8"/>
        <v>0.42932468333483881</v>
      </c>
    </row>
    <row r="564" spans="1:10" x14ac:dyDescent="0.25">
      <c r="A564" t="s">
        <v>36</v>
      </c>
      <c r="B564" t="s">
        <v>49</v>
      </c>
      <c r="C564">
        <v>6641</v>
      </c>
      <c r="D564">
        <v>1</v>
      </c>
      <c r="F564" s="29">
        <v>40441</v>
      </c>
      <c r="G564">
        <v>2010</v>
      </c>
      <c r="H564">
        <v>37.972999999999999</v>
      </c>
      <c r="I564">
        <v>201815.8</v>
      </c>
      <c r="J564">
        <f t="shared" si="8"/>
        <v>0.42494705260903526</v>
      </c>
    </row>
    <row r="565" spans="1:10" x14ac:dyDescent="0.25">
      <c r="A565" t="s">
        <v>36</v>
      </c>
      <c r="B565" t="s">
        <v>49</v>
      </c>
      <c r="C565">
        <v>6641</v>
      </c>
      <c r="D565">
        <v>1</v>
      </c>
      <c r="F565" s="29">
        <v>40442</v>
      </c>
      <c r="G565">
        <v>2010</v>
      </c>
      <c r="H565">
        <v>39.902999999999999</v>
      </c>
      <c r="I565">
        <v>200604.2</v>
      </c>
      <c r="J565">
        <f t="shared" si="8"/>
        <v>0.42072263653438968</v>
      </c>
    </row>
    <row r="566" spans="1:10" x14ac:dyDescent="0.25">
      <c r="A566" t="s">
        <v>36</v>
      </c>
      <c r="B566" t="s">
        <v>49</v>
      </c>
      <c r="C566">
        <v>6641</v>
      </c>
      <c r="D566">
        <v>1</v>
      </c>
      <c r="F566" s="29">
        <v>40443</v>
      </c>
      <c r="G566">
        <v>2010</v>
      </c>
      <c r="H566">
        <v>40.609000000000002</v>
      </c>
      <c r="I566">
        <v>204618.9</v>
      </c>
      <c r="J566">
        <f t="shared" si="8"/>
        <v>0.42027458709925636</v>
      </c>
    </row>
    <row r="567" spans="1:10" x14ac:dyDescent="0.25">
      <c r="A567" t="s">
        <v>36</v>
      </c>
      <c r="B567" t="s">
        <v>49</v>
      </c>
      <c r="C567">
        <v>6641</v>
      </c>
      <c r="D567">
        <v>1</v>
      </c>
      <c r="F567" s="29">
        <v>40444</v>
      </c>
      <c r="G567">
        <v>2010</v>
      </c>
      <c r="H567">
        <v>39.085999999999999</v>
      </c>
      <c r="I567">
        <v>203707.1</v>
      </c>
      <c r="J567">
        <f t="shared" si="8"/>
        <v>0.41630842298377013</v>
      </c>
    </row>
    <row r="568" spans="1:10" x14ac:dyDescent="0.25">
      <c r="A568" t="s">
        <v>36</v>
      </c>
      <c r="B568" t="s">
        <v>49</v>
      </c>
      <c r="C568">
        <v>6641</v>
      </c>
      <c r="D568">
        <v>1</v>
      </c>
      <c r="F568" s="29">
        <v>40445</v>
      </c>
      <c r="G568">
        <v>2010</v>
      </c>
      <c r="H568">
        <v>42.176000000000002</v>
      </c>
      <c r="I568">
        <v>204432.3</v>
      </c>
      <c r="J568">
        <f t="shared" si="8"/>
        <v>0.41584408188630079</v>
      </c>
    </row>
    <row r="569" spans="1:10" x14ac:dyDescent="0.25">
      <c r="A569" t="s">
        <v>36</v>
      </c>
      <c r="B569" t="s">
        <v>49</v>
      </c>
      <c r="C569">
        <v>6641</v>
      </c>
      <c r="D569">
        <v>1</v>
      </c>
      <c r="F569" s="29">
        <v>40446</v>
      </c>
      <c r="G569">
        <v>2010</v>
      </c>
      <c r="H569">
        <v>40.539000000000001</v>
      </c>
      <c r="I569">
        <v>202892.6</v>
      </c>
      <c r="J569">
        <f t="shared" si="8"/>
        <v>0.40995692370616882</v>
      </c>
    </row>
    <row r="570" spans="1:10" x14ac:dyDescent="0.25">
      <c r="A570" t="s">
        <v>36</v>
      </c>
      <c r="B570" t="s">
        <v>49</v>
      </c>
      <c r="C570">
        <v>6641</v>
      </c>
      <c r="D570">
        <v>1</v>
      </c>
      <c r="F570" s="29">
        <v>40447</v>
      </c>
      <c r="G570">
        <v>2010</v>
      </c>
      <c r="H570">
        <v>32.045999999999999</v>
      </c>
      <c r="I570">
        <v>157607.29999999999</v>
      </c>
      <c r="J570">
        <f t="shared" si="8"/>
        <v>0.40586754106199585</v>
      </c>
    </row>
    <row r="571" spans="1:10" x14ac:dyDescent="0.25">
      <c r="A571" t="s">
        <v>36</v>
      </c>
      <c r="B571" t="s">
        <v>49</v>
      </c>
      <c r="C571">
        <v>6641</v>
      </c>
      <c r="D571">
        <v>1</v>
      </c>
      <c r="F571" s="29">
        <v>40448</v>
      </c>
      <c r="G571">
        <v>2010</v>
      </c>
      <c r="H571">
        <v>36.655999999999999</v>
      </c>
      <c r="I571">
        <v>174019.9</v>
      </c>
      <c r="J571">
        <f t="shared" si="8"/>
        <v>0.40004776902109246</v>
      </c>
    </row>
    <row r="572" spans="1:10" x14ac:dyDescent="0.25">
      <c r="A572" t="s">
        <v>36</v>
      </c>
      <c r="B572" t="s">
        <v>49</v>
      </c>
      <c r="C572">
        <v>6641</v>
      </c>
      <c r="D572">
        <v>1</v>
      </c>
      <c r="F572" s="29">
        <v>40449</v>
      </c>
      <c r="G572">
        <v>2010</v>
      </c>
      <c r="H572">
        <v>41.868000000000002</v>
      </c>
      <c r="I572">
        <v>186368.6</v>
      </c>
      <c r="J572">
        <f t="shared" si="8"/>
        <v>0.40041424735291392</v>
      </c>
    </row>
    <row r="573" spans="1:10" x14ac:dyDescent="0.25">
      <c r="A573" t="s">
        <v>36</v>
      </c>
      <c r="B573" t="s">
        <v>49</v>
      </c>
      <c r="C573">
        <v>6641</v>
      </c>
      <c r="D573">
        <v>1</v>
      </c>
      <c r="F573" s="29">
        <v>40450</v>
      </c>
      <c r="G573">
        <v>2010</v>
      </c>
      <c r="H573">
        <v>47.386000000000003</v>
      </c>
      <c r="I573">
        <v>186702</v>
      </c>
      <c r="J573">
        <f t="shared" si="8"/>
        <v>0.39771926775453981</v>
      </c>
    </row>
    <row r="574" spans="1:10" x14ac:dyDescent="0.25">
      <c r="A574" t="s">
        <v>36</v>
      </c>
      <c r="B574" t="s">
        <v>49</v>
      </c>
      <c r="C574">
        <v>6641</v>
      </c>
      <c r="D574">
        <v>1</v>
      </c>
      <c r="F574" s="29">
        <v>40451</v>
      </c>
      <c r="G574">
        <v>2010</v>
      </c>
      <c r="H574">
        <v>43.341999999999999</v>
      </c>
      <c r="I574">
        <v>187741.7</v>
      </c>
      <c r="J574">
        <f t="shared" si="8"/>
        <v>0.39462018780534225</v>
      </c>
    </row>
    <row r="575" spans="1:10" x14ac:dyDescent="0.25">
      <c r="A575" t="s">
        <v>36</v>
      </c>
      <c r="B575" t="s">
        <v>49</v>
      </c>
      <c r="C575">
        <v>6641</v>
      </c>
      <c r="D575">
        <v>1</v>
      </c>
      <c r="F575" s="29">
        <v>40452</v>
      </c>
      <c r="G575">
        <v>2010</v>
      </c>
      <c r="H575">
        <v>42.465000000000003</v>
      </c>
      <c r="I575">
        <v>195384.5</v>
      </c>
      <c r="J575">
        <f t="shared" si="8"/>
        <v>0.39491186504067455</v>
      </c>
    </row>
    <row r="576" spans="1:10" x14ac:dyDescent="0.25">
      <c r="A576" t="s">
        <v>36</v>
      </c>
      <c r="B576" t="s">
        <v>49</v>
      </c>
      <c r="C576">
        <v>6641</v>
      </c>
      <c r="D576">
        <v>1</v>
      </c>
      <c r="F576" s="29">
        <v>40453</v>
      </c>
      <c r="G576">
        <v>2010</v>
      </c>
      <c r="H576">
        <v>39.488999999999997</v>
      </c>
      <c r="I576">
        <v>192852.7</v>
      </c>
      <c r="J576">
        <f t="shared" si="8"/>
        <v>0.39463682100021819</v>
      </c>
    </row>
    <row r="577" spans="1:10" x14ac:dyDescent="0.25">
      <c r="A577" t="s">
        <v>36</v>
      </c>
      <c r="B577" t="s">
        <v>49</v>
      </c>
      <c r="C577">
        <v>6641</v>
      </c>
      <c r="D577">
        <v>1</v>
      </c>
      <c r="F577" s="29">
        <v>40454</v>
      </c>
      <c r="G577">
        <v>2010</v>
      </c>
      <c r="H577">
        <v>36.314999999999998</v>
      </c>
      <c r="I577">
        <v>175674.9</v>
      </c>
      <c r="J577">
        <f t="shared" si="8"/>
        <v>0.39513115906490315</v>
      </c>
    </row>
    <row r="578" spans="1:10" x14ac:dyDescent="0.25">
      <c r="A578" t="s">
        <v>36</v>
      </c>
      <c r="B578" t="s">
        <v>49</v>
      </c>
      <c r="C578">
        <v>6641</v>
      </c>
      <c r="D578">
        <v>1</v>
      </c>
      <c r="F578" s="29">
        <v>40455</v>
      </c>
      <c r="G578">
        <v>2010</v>
      </c>
      <c r="H578">
        <v>37.015000000000001</v>
      </c>
      <c r="I578">
        <v>183137.6</v>
      </c>
      <c r="J578">
        <f t="shared" si="8"/>
        <v>0.39431322098571669</v>
      </c>
    </row>
    <row r="579" spans="1:10" x14ac:dyDescent="0.25">
      <c r="A579" t="s">
        <v>36</v>
      </c>
      <c r="B579" t="s">
        <v>49</v>
      </c>
      <c r="C579">
        <v>6641</v>
      </c>
      <c r="D579">
        <v>1</v>
      </c>
      <c r="F579" s="29">
        <v>40456</v>
      </c>
      <c r="G579">
        <v>2010</v>
      </c>
      <c r="H579">
        <v>39.268999999999998</v>
      </c>
      <c r="I579">
        <v>194849.9</v>
      </c>
      <c r="J579">
        <f t="shared" si="8"/>
        <v>0.39517662261918374</v>
      </c>
    </row>
    <row r="580" spans="1:10" x14ac:dyDescent="0.25">
      <c r="A580" t="s">
        <v>36</v>
      </c>
      <c r="B580" t="s">
        <v>49</v>
      </c>
      <c r="C580">
        <v>6641</v>
      </c>
      <c r="D580">
        <v>1</v>
      </c>
      <c r="F580" s="29">
        <v>40457</v>
      </c>
      <c r="G580">
        <v>2010</v>
      </c>
      <c r="H580">
        <v>38.216999999999999</v>
      </c>
      <c r="I580">
        <v>188228.7</v>
      </c>
      <c r="J580">
        <f t="shared" si="8"/>
        <v>0.39678440845143365</v>
      </c>
    </row>
    <row r="581" spans="1:10" x14ac:dyDescent="0.25">
      <c r="A581" t="s">
        <v>36</v>
      </c>
      <c r="B581" t="s">
        <v>49</v>
      </c>
      <c r="C581">
        <v>6641</v>
      </c>
      <c r="D581">
        <v>1</v>
      </c>
      <c r="F581" s="29">
        <v>40458</v>
      </c>
      <c r="G581">
        <v>2010</v>
      </c>
      <c r="H581">
        <v>40.758000000000003</v>
      </c>
      <c r="I581">
        <v>194003.8</v>
      </c>
      <c r="J581">
        <f t="shared" si="8"/>
        <v>0.39905522930655613</v>
      </c>
    </row>
    <row r="582" spans="1:10" x14ac:dyDescent="0.25">
      <c r="A582" t="s">
        <v>36</v>
      </c>
      <c r="B582" t="s">
        <v>49</v>
      </c>
      <c r="C582">
        <v>6641</v>
      </c>
      <c r="D582">
        <v>1</v>
      </c>
      <c r="F582" s="29">
        <v>40459</v>
      </c>
      <c r="G582">
        <v>2010</v>
      </c>
      <c r="H582">
        <v>42.796999999999997</v>
      </c>
      <c r="I582">
        <v>200891.6</v>
      </c>
      <c r="J582">
        <f t="shared" si="8"/>
        <v>0.4013405079818621</v>
      </c>
    </row>
    <row r="583" spans="1:10" x14ac:dyDescent="0.25">
      <c r="A583" t="s">
        <v>36</v>
      </c>
      <c r="B583" t="s">
        <v>49</v>
      </c>
      <c r="C583">
        <v>6641</v>
      </c>
      <c r="D583">
        <v>1</v>
      </c>
      <c r="F583" s="29">
        <v>40460</v>
      </c>
      <c r="G583">
        <v>2010</v>
      </c>
      <c r="H583">
        <v>44.084000000000003</v>
      </c>
      <c r="I583">
        <v>184466.9</v>
      </c>
      <c r="J583">
        <f t="shared" si="8"/>
        <v>0.40570857056460824</v>
      </c>
    </row>
    <row r="584" spans="1:10" x14ac:dyDescent="0.25">
      <c r="A584" t="s">
        <v>36</v>
      </c>
      <c r="B584" t="s">
        <v>49</v>
      </c>
      <c r="C584">
        <v>6641</v>
      </c>
      <c r="D584">
        <v>1</v>
      </c>
      <c r="F584" s="29">
        <v>40461</v>
      </c>
      <c r="G584">
        <v>2010</v>
      </c>
      <c r="H584">
        <v>48.072000000000003</v>
      </c>
      <c r="I584">
        <v>190479.4</v>
      </c>
      <c r="J584">
        <f t="shared" si="8"/>
        <v>0.41075852093507886</v>
      </c>
    </row>
    <row r="585" spans="1:10" x14ac:dyDescent="0.25">
      <c r="A585" t="s">
        <v>36</v>
      </c>
      <c r="B585" t="s">
        <v>49</v>
      </c>
      <c r="C585">
        <v>6641</v>
      </c>
      <c r="D585">
        <v>1</v>
      </c>
      <c r="F585" s="29">
        <v>40462</v>
      </c>
      <c r="G585">
        <v>2010</v>
      </c>
      <c r="H585">
        <v>41.244</v>
      </c>
      <c r="I585">
        <v>189424.7</v>
      </c>
      <c r="J585">
        <f t="shared" si="8"/>
        <v>0.41325310628662593</v>
      </c>
    </row>
    <row r="586" spans="1:10" x14ac:dyDescent="0.25">
      <c r="A586" t="s">
        <v>36</v>
      </c>
      <c r="B586" t="s">
        <v>49</v>
      </c>
      <c r="C586">
        <v>6641</v>
      </c>
      <c r="D586">
        <v>1</v>
      </c>
      <c r="F586" s="29">
        <v>40463</v>
      </c>
      <c r="G586">
        <v>2010</v>
      </c>
      <c r="H586">
        <v>38.645000000000003</v>
      </c>
      <c r="I586">
        <v>190238.4</v>
      </c>
      <c r="J586">
        <f t="shared" si="8"/>
        <v>0.4137734444840967</v>
      </c>
    </row>
    <row r="587" spans="1:10" x14ac:dyDescent="0.25">
      <c r="A587" t="s">
        <v>36</v>
      </c>
      <c r="B587" t="s">
        <v>49</v>
      </c>
      <c r="C587">
        <v>6641</v>
      </c>
      <c r="D587">
        <v>1</v>
      </c>
      <c r="F587" s="29">
        <v>40464</v>
      </c>
      <c r="G587">
        <v>2010</v>
      </c>
      <c r="H587">
        <v>42.526000000000003</v>
      </c>
      <c r="I587">
        <v>194406.8</v>
      </c>
      <c r="J587">
        <f t="shared" si="8"/>
        <v>0.41516885468686493</v>
      </c>
    </row>
    <row r="588" spans="1:10" x14ac:dyDescent="0.25">
      <c r="A588" t="s">
        <v>36</v>
      </c>
      <c r="B588" t="s">
        <v>49</v>
      </c>
      <c r="C588">
        <v>6641</v>
      </c>
      <c r="D588">
        <v>1</v>
      </c>
      <c r="F588" s="29">
        <v>40465</v>
      </c>
      <c r="G588">
        <v>2010</v>
      </c>
      <c r="H588">
        <v>53.088999999999999</v>
      </c>
      <c r="I588">
        <v>190000.7</v>
      </c>
      <c r="J588">
        <f t="shared" si="8"/>
        <v>0.42068100444906509</v>
      </c>
    </row>
    <row r="589" spans="1:10" x14ac:dyDescent="0.25">
      <c r="A589" t="s">
        <v>36</v>
      </c>
      <c r="B589" t="s">
        <v>49</v>
      </c>
      <c r="C589">
        <v>6641</v>
      </c>
      <c r="D589">
        <v>1</v>
      </c>
      <c r="F589" s="29">
        <v>40466</v>
      </c>
      <c r="G589">
        <v>2010</v>
      </c>
      <c r="H589">
        <v>37.698999999999998</v>
      </c>
      <c r="I589">
        <v>178704.7</v>
      </c>
      <c r="J589">
        <f t="shared" si="8"/>
        <v>0.42225563258451676</v>
      </c>
    </row>
    <row r="590" spans="1:10" x14ac:dyDescent="0.25">
      <c r="A590" t="s">
        <v>36</v>
      </c>
      <c r="B590" t="s">
        <v>49</v>
      </c>
      <c r="C590">
        <v>6641</v>
      </c>
      <c r="D590">
        <v>1</v>
      </c>
      <c r="F590" s="29">
        <v>40467</v>
      </c>
      <c r="G590">
        <v>2010</v>
      </c>
      <c r="H590">
        <v>39.640999999999998</v>
      </c>
      <c r="I590">
        <v>186250.6</v>
      </c>
      <c r="J590">
        <f t="shared" si="8"/>
        <v>0.42412766364728571</v>
      </c>
    </row>
    <row r="591" spans="1:10" x14ac:dyDescent="0.25">
      <c r="A591" t="s">
        <v>36</v>
      </c>
      <c r="B591" t="s">
        <v>49</v>
      </c>
      <c r="C591">
        <v>6641</v>
      </c>
      <c r="D591">
        <v>1</v>
      </c>
      <c r="F591" s="29">
        <v>40468</v>
      </c>
      <c r="G591">
        <v>2010</v>
      </c>
      <c r="H591">
        <v>36.555</v>
      </c>
      <c r="I591">
        <v>172402.8</v>
      </c>
      <c r="J591">
        <f t="shared" si="8"/>
        <v>0.42585654137466394</v>
      </c>
    </row>
    <row r="592" spans="1:10" x14ac:dyDescent="0.25">
      <c r="A592" t="s">
        <v>36</v>
      </c>
      <c r="B592" t="s">
        <v>49</v>
      </c>
      <c r="C592">
        <v>6641</v>
      </c>
      <c r="D592">
        <v>1</v>
      </c>
      <c r="F592" s="29">
        <v>40469</v>
      </c>
      <c r="G592">
        <v>2010</v>
      </c>
      <c r="H592">
        <v>42.463000000000001</v>
      </c>
      <c r="I592">
        <v>198148.9</v>
      </c>
      <c r="J592">
        <f t="shared" si="8"/>
        <v>0.42762070563982441</v>
      </c>
    </row>
    <row r="593" spans="1:10" x14ac:dyDescent="0.25">
      <c r="A593" t="s">
        <v>36</v>
      </c>
      <c r="B593" t="s">
        <v>49</v>
      </c>
      <c r="C593">
        <v>6641</v>
      </c>
      <c r="D593">
        <v>1</v>
      </c>
      <c r="F593" s="29">
        <v>40470</v>
      </c>
      <c r="G593">
        <v>2010</v>
      </c>
      <c r="H593">
        <v>42.555</v>
      </c>
      <c r="I593">
        <v>203629.6</v>
      </c>
      <c r="J593">
        <f t="shared" si="8"/>
        <v>0.42861356298163739</v>
      </c>
    </row>
    <row r="594" spans="1:10" x14ac:dyDescent="0.25">
      <c r="A594" t="s">
        <v>36</v>
      </c>
      <c r="B594" t="s">
        <v>49</v>
      </c>
      <c r="C594">
        <v>6641</v>
      </c>
      <c r="D594">
        <v>1</v>
      </c>
      <c r="F594" s="29">
        <v>40471</v>
      </c>
      <c r="G594">
        <v>2010</v>
      </c>
      <c r="H594">
        <v>41.954999999999998</v>
      </c>
      <c r="I594">
        <v>202877.4</v>
      </c>
      <c r="J594">
        <f t="shared" si="8"/>
        <v>0.42992752857815708</v>
      </c>
    </row>
    <row r="595" spans="1:10" x14ac:dyDescent="0.25">
      <c r="A595" t="s">
        <v>36</v>
      </c>
      <c r="B595" t="s">
        <v>49</v>
      </c>
      <c r="C595">
        <v>6641</v>
      </c>
      <c r="D595">
        <v>1</v>
      </c>
      <c r="F595" s="29">
        <v>40472</v>
      </c>
      <c r="G595">
        <v>2010</v>
      </c>
      <c r="H595">
        <v>42.365000000000002</v>
      </c>
      <c r="I595">
        <v>205477.9</v>
      </c>
      <c r="J595">
        <f t="shared" si="8"/>
        <v>0.4304220825467357</v>
      </c>
    </row>
    <row r="596" spans="1:10" x14ac:dyDescent="0.25">
      <c r="A596" t="s">
        <v>36</v>
      </c>
      <c r="B596" t="s">
        <v>49</v>
      </c>
      <c r="C596">
        <v>6641</v>
      </c>
      <c r="D596">
        <v>1</v>
      </c>
      <c r="F596" s="29">
        <v>40473</v>
      </c>
      <c r="G596">
        <v>2010</v>
      </c>
      <c r="H596">
        <v>43.646999999999998</v>
      </c>
      <c r="I596">
        <v>202610.5</v>
      </c>
      <c r="J596">
        <f t="shared" si="8"/>
        <v>0.43163595586935777</v>
      </c>
    </row>
    <row r="597" spans="1:10" x14ac:dyDescent="0.25">
      <c r="A597" t="s">
        <v>36</v>
      </c>
      <c r="B597" t="s">
        <v>49</v>
      </c>
      <c r="C597">
        <v>6641</v>
      </c>
      <c r="D597">
        <v>1</v>
      </c>
      <c r="F597" s="29">
        <v>40474</v>
      </c>
      <c r="G597">
        <v>2010</v>
      </c>
      <c r="H597">
        <v>47.514000000000003</v>
      </c>
      <c r="I597">
        <v>183479.2</v>
      </c>
      <c r="J597">
        <f t="shared" si="8"/>
        <v>0.43612697793756866</v>
      </c>
    </row>
    <row r="598" spans="1:10" x14ac:dyDescent="0.25">
      <c r="A598" t="s">
        <v>36</v>
      </c>
      <c r="B598" t="s">
        <v>49</v>
      </c>
      <c r="C598">
        <v>6641</v>
      </c>
      <c r="D598">
        <v>1</v>
      </c>
      <c r="F598" s="29">
        <v>40475</v>
      </c>
      <c r="G598">
        <v>2010</v>
      </c>
      <c r="H598">
        <v>40.159999999999997</v>
      </c>
      <c r="I598">
        <v>173371.1</v>
      </c>
      <c r="J598">
        <f t="shared" si="8"/>
        <v>0.43780613093628534</v>
      </c>
    </row>
    <row r="599" spans="1:10" x14ac:dyDescent="0.25">
      <c r="A599" t="s">
        <v>36</v>
      </c>
      <c r="B599" t="s">
        <v>49</v>
      </c>
      <c r="C599">
        <v>6641</v>
      </c>
      <c r="D599">
        <v>1</v>
      </c>
      <c r="F599" s="29">
        <v>40476</v>
      </c>
      <c r="G599">
        <v>2010</v>
      </c>
      <c r="H599">
        <v>40.085999999999999</v>
      </c>
      <c r="I599">
        <v>162995.4</v>
      </c>
      <c r="J599">
        <f t="shared" si="8"/>
        <v>0.44074960380726069</v>
      </c>
    </row>
    <row r="600" spans="1:10" x14ac:dyDescent="0.25">
      <c r="A600" t="s">
        <v>36</v>
      </c>
      <c r="B600" t="s">
        <v>49</v>
      </c>
      <c r="C600">
        <v>6641</v>
      </c>
      <c r="D600">
        <v>1</v>
      </c>
      <c r="F600" s="29">
        <v>40477</v>
      </c>
      <c r="G600">
        <v>2010</v>
      </c>
      <c r="H600">
        <v>34.594000000000001</v>
      </c>
      <c r="I600">
        <v>154018.79999999999</v>
      </c>
      <c r="J600">
        <f t="shared" si="8"/>
        <v>0.44193719411919202</v>
      </c>
    </row>
    <row r="601" spans="1:10" x14ac:dyDescent="0.25">
      <c r="A601" t="s">
        <v>36</v>
      </c>
      <c r="B601" t="s">
        <v>49</v>
      </c>
      <c r="C601">
        <v>6641</v>
      </c>
      <c r="D601">
        <v>1</v>
      </c>
      <c r="F601" s="29">
        <v>40478</v>
      </c>
      <c r="G601">
        <v>2010</v>
      </c>
      <c r="H601">
        <v>42.997</v>
      </c>
      <c r="I601">
        <v>168409.60000000001</v>
      </c>
      <c r="J601">
        <f t="shared" si="8"/>
        <v>0.44463628279094314</v>
      </c>
    </row>
    <row r="602" spans="1:10" x14ac:dyDescent="0.25">
      <c r="A602" t="s">
        <v>36</v>
      </c>
      <c r="B602" t="s">
        <v>49</v>
      </c>
      <c r="C602">
        <v>6641</v>
      </c>
      <c r="D602">
        <v>1</v>
      </c>
      <c r="F602" s="29">
        <v>40479</v>
      </c>
      <c r="G602">
        <v>2010</v>
      </c>
      <c r="H602">
        <v>37.838000000000001</v>
      </c>
      <c r="I602">
        <v>166893.1</v>
      </c>
      <c r="J602">
        <f t="shared" si="8"/>
        <v>0.44474338180533451</v>
      </c>
    </row>
    <row r="603" spans="1:10" x14ac:dyDescent="0.25">
      <c r="A603" t="s">
        <v>36</v>
      </c>
      <c r="B603" t="s">
        <v>49</v>
      </c>
      <c r="C603">
        <v>6641</v>
      </c>
      <c r="D603">
        <v>1</v>
      </c>
      <c r="F603" s="29">
        <v>40480</v>
      </c>
      <c r="G603">
        <v>2010</v>
      </c>
      <c r="H603">
        <v>36.470999999999997</v>
      </c>
      <c r="I603">
        <v>165016.20000000001</v>
      </c>
      <c r="J603">
        <f t="shared" si="8"/>
        <v>0.44255808138354691</v>
      </c>
    </row>
    <row r="604" spans="1:10" x14ac:dyDescent="0.25">
      <c r="A604" t="s">
        <v>36</v>
      </c>
      <c r="B604" t="s">
        <v>49</v>
      </c>
      <c r="C604">
        <v>6641</v>
      </c>
      <c r="D604">
        <v>1</v>
      </c>
      <c r="F604" s="29">
        <v>40481</v>
      </c>
      <c r="G604">
        <v>2010</v>
      </c>
      <c r="H604">
        <v>40.323</v>
      </c>
      <c r="I604">
        <v>168774.39999999999</v>
      </c>
      <c r="J604">
        <f t="shared" si="8"/>
        <v>0.44298206719590189</v>
      </c>
    </row>
    <row r="605" spans="1:10" x14ac:dyDescent="0.25">
      <c r="A605" t="s">
        <v>36</v>
      </c>
      <c r="B605" t="s">
        <v>49</v>
      </c>
      <c r="C605">
        <v>6641</v>
      </c>
      <c r="D605">
        <v>1</v>
      </c>
      <c r="F605" s="29">
        <v>40482</v>
      </c>
      <c r="G605">
        <v>2010</v>
      </c>
      <c r="H605">
        <v>37.152999999999999</v>
      </c>
      <c r="I605">
        <v>161935.20000000001</v>
      </c>
      <c r="J605">
        <f t="shared" si="8"/>
        <v>0.44374124616659832</v>
      </c>
    </row>
    <row r="606" spans="1:10" x14ac:dyDescent="0.25">
      <c r="A606" t="s">
        <v>36</v>
      </c>
      <c r="B606" t="s">
        <v>49</v>
      </c>
      <c r="C606">
        <v>6641</v>
      </c>
      <c r="D606">
        <v>1</v>
      </c>
      <c r="F606" s="29">
        <v>40483</v>
      </c>
      <c r="G606">
        <v>2010</v>
      </c>
      <c r="H606">
        <v>40.340000000000003</v>
      </c>
      <c r="I606">
        <v>179355.7</v>
      </c>
      <c r="J606">
        <f t="shared" si="8"/>
        <v>0.44513706466851338</v>
      </c>
    </row>
    <row r="607" spans="1:10" x14ac:dyDescent="0.25">
      <c r="A607" t="s">
        <v>36</v>
      </c>
      <c r="B607" t="s">
        <v>49</v>
      </c>
      <c r="C607">
        <v>6641</v>
      </c>
      <c r="D607">
        <v>1</v>
      </c>
      <c r="F607" s="29">
        <v>40484</v>
      </c>
      <c r="G607">
        <v>2010</v>
      </c>
      <c r="H607">
        <v>44.945</v>
      </c>
      <c r="I607">
        <v>198349.1</v>
      </c>
      <c r="J607">
        <f t="shared" ref="J607:J670" si="9">(SUM(H578:H607)*2000)/SUM(I578:I607)</f>
        <v>0.44643240084407454</v>
      </c>
    </row>
    <row r="608" spans="1:10" x14ac:dyDescent="0.25">
      <c r="A608" t="s">
        <v>36</v>
      </c>
      <c r="B608" t="s">
        <v>49</v>
      </c>
      <c r="C608">
        <v>6641</v>
      </c>
      <c r="D608">
        <v>1</v>
      </c>
      <c r="F608" s="29">
        <v>40485</v>
      </c>
      <c r="G608">
        <v>2010</v>
      </c>
      <c r="H608">
        <v>43.558999999999997</v>
      </c>
      <c r="I608">
        <v>200593.8</v>
      </c>
      <c r="J608">
        <f t="shared" si="9"/>
        <v>0.44738640353398801</v>
      </c>
    </row>
    <row r="609" spans="1:10" x14ac:dyDescent="0.25">
      <c r="A609" t="s">
        <v>36</v>
      </c>
      <c r="B609" t="s">
        <v>49</v>
      </c>
      <c r="C609">
        <v>6641</v>
      </c>
      <c r="D609">
        <v>1</v>
      </c>
      <c r="F609" s="29">
        <v>40486</v>
      </c>
      <c r="G609">
        <v>2010</v>
      </c>
      <c r="H609">
        <v>42.429000000000002</v>
      </c>
      <c r="I609">
        <v>186673.8</v>
      </c>
      <c r="J609">
        <f t="shared" si="9"/>
        <v>0.44918677886655711</v>
      </c>
    </row>
    <row r="610" spans="1:10" x14ac:dyDescent="0.25">
      <c r="A610" t="s">
        <v>36</v>
      </c>
      <c r="B610" t="s">
        <v>49</v>
      </c>
      <c r="C610">
        <v>6641</v>
      </c>
      <c r="D610">
        <v>1</v>
      </c>
      <c r="F610" s="29">
        <v>40487</v>
      </c>
      <c r="G610">
        <v>2010</v>
      </c>
      <c r="H610">
        <v>42.884999999999998</v>
      </c>
      <c r="I610">
        <v>182649.4</v>
      </c>
      <c r="J610">
        <f t="shared" si="9"/>
        <v>0.45132569057926986</v>
      </c>
    </row>
    <row r="611" spans="1:10" x14ac:dyDescent="0.25">
      <c r="A611" t="s">
        <v>36</v>
      </c>
      <c r="B611" t="s">
        <v>49</v>
      </c>
      <c r="C611">
        <v>6641</v>
      </c>
      <c r="D611">
        <v>1</v>
      </c>
      <c r="F611" s="29">
        <v>40488</v>
      </c>
      <c r="G611">
        <v>2010</v>
      </c>
      <c r="H611">
        <v>46.29</v>
      </c>
      <c r="I611">
        <v>197488.1</v>
      </c>
      <c r="J611">
        <f t="shared" si="9"/>
        <v>0.45303894369360598</v>
      </c>
    </row>
    <row r="612" spans="1:10" x14ac:dyDescent="0.25">
      <c r="A612" t="s">
        <v>36</v>
      </c>
      <c r="B612" t="s">
        <v>49</v>
      </c>
      <c r="C612">
        <v>6641</v>
      </c>
      <c r="D612">
        <v>1</v>
      </c>
      <c r="F612" s="29">
        <v>40489</v>
      </c>
      <c r="G612">
        <v>2010</v>
      </c>
      <c r="H612">
        <v>42.045999999999999</v>
      </c>
      <c r="I612">
        <v>179894.1</v>
      </c>
      <c r="J612">
        <f t="shared" si="9"/>
        <v>0.4544904134455991</v>
      </c>
    </row>
    <row r="613" spans="1:10" x14ac:dyDescent="0.25">
      <c r="A613" t="s">
        <v>36</v>
      </c>
      <c r="B613" t="s">
        <v>49</v>
      </c>
      <c r="C613">
        <v>6641</v>
      </c>
      <c r="D613">
        <v>1</v>
      </c>
      <c r="F613" s="29">
        <v>40490</v>
      </c>
      <c r="G613">
        <v>2010</v>
      </c>
      <c r="H613">
        <v>43.076999999999998</v>
      </c>
      <c r="I613">
        <v>185800.1</v>
      </c>
      <c r="J613">
        <f t="shared" si="9"/>
        <v>0.45401581910710559</v>
      </c>
    </row>
    <row r="614" spans="1:10" x14ac:dyDescent="0.25">
      <c r="A614" t="s">
        <v>36</v>
      </c>
      <c r="B614" t="s">
        <v>49</v>
      </c>
      <c r="C614">
        <v>6641</v>
      </c>
      <c r="D614">
        <v>1</v>
      </c>
      <c r="F614" s="29">
        <v>40491</v>
      </c>
      <c r="G614">
        <v>2010</v>
      </c>
      <c r="H614">
        <v>44.16</v>
      </c>
      <c r="I614">
        <v>189522.5</v>
      </c>
      <c r="J614">
        <f t="shared" si="9"/>
        <v>0.45267698478270973</v>
      </c>
    </row>
    <row r="615" spans="1:10" x14ac:dyDescent="0.25">
      <c r="A615" t="s">
        <v>36</v>
      </c>
      <c r="B615" t="s">
        <v>49</v>
      </c>
      <c r="C615">
        <v>6641</v>
      </c>
      <c r="D615">
        <v>1</v>
      </c>
      <c r="F615" s="29">
        <v>40492</v>
      </c>
      <c r="G615">
        <v>2010</v>
      </c>
      <c r="H615">
        <v>43.81</v>
      </c>
      <c r="I615">
        <v>191087.7</v>
      </c>
      <c r="J615">
        <f t="shared" si="9"/>
        <v>0.45347016610374297</v>
      </c>
    </row>
    <row r="616" spans="1:10" x14ac:dyDescent="0.25">
      <c r="A616" t="s">
        <v>36</v>
      </c>
      <c r="B616" t="s">
        <v>49</v>
      </c>
      <c r="C616">
        <v>6641</v>
      </c>
      <c r="D616">
        <v>1</v>
      </c>
      <c r="F616" s="29">
        <v>40493</v>
      </c>
      <c r="G616">
        <v>2010</v>
      </c>
      <c r="H616">
        <v>46.23</v>
      </c>
      <c r="I616">
        <v>190062.4</v>
      </c>
      <c r="J616">
        <f t="shared" si="9"/>
        <v>0.45623237282696766</v>
      </c>
    </row>
    <row r="617" spans="1:10" x14ac:dyDescent="0.25">
      <c r="A617" t="s">
        <v>36</v>
      </c>
      <c r="B617" t="s">
        <v>49</v>
      </c>
      <c r="C617">
        <v>6641</v>
      </c>
      <c r="D617">
        <v>1</v>
      </c>
      <c r="F617" s="29">
        <v>40494</v>
      </c>
      <c r="G617">
        <v>2010</v>
      </c>
      <c r="H617">
        <v>54.076999999999998</v>
      </c>
      <c r="I617">
        <v>200969</v>
      </c>
      <c r="J617">
        <f t="shared" si="9"/>
        <v>0.45987024232439683</v>
      </c>
    </row>
    <row r="618" spans="1:10" x14ac:dyDescent="0.25">
      <c r="A618" t="s">
        <v>36</v>
      </c>
      <c r="B618" t="s">
        <v>49</v>
      </c>
      <c r="C618">
        <v>6641</v>
      </c>
      <c r="D618">
        <v>1</v>
      </c>
      <c r="F618" s="29">
        <v>40495</v>
      </c>
      <c r="G618">
        <v>2010</v>
      </c>
      <c r="H618">
        <v>40.71</v>
      </c>
      <c r="I618">
        <v>186723.4</v>
      </c>
      <c r="J618">
        <f t="shared" si="9"/>
        <v>0.45566130407593763</v>
      </c>
    </row>
    <row r="619" spans="1:10" x14ac:dyDescent="0.25">
      <c r="A619" t="s">
        <v>36</v>
      </c>
      <c r="B619" t="s">
        <v>49</v>
      </c>
      <c r="C619">
        <v>6641</v>
      </c>
      <c r="D619">
        <v>1</v>
      </c>
      <c r="F619" s="29">
        <v>40496</v>
      </c>
      <c r="G619">
        <v>2010</v>
      </c>
      <c r="H619">
        <v>40.969000000000001</v>
      </c>
      <c r="I619">
        <v>192616.9</v>
      </c>
      <c r="J619">
        <f t="shared" si="9"/>
        <v>0.45569755290676989</v>
      </c>
    </row>
    <row r="620" spans="1:10" x14ac:dyDescent="0.25">
      <c r="A620" t="s">
        <v>36</v>
      </c>
      <c r="B620" t="s">
        <v>49</v>
      </c>
      <c r="C620">
        <v>6641</v>
      </c>
      <c r="D620">
        <v>1</v>
      </c>
      <c r="F620" s="29">
        <v>40497</v>
      </c>
      <c r="G620">
        <v>2010</v>
      </c>
      <c r="H620">
        <v>44.320999999999998</v>
      </c>
      <c r="I620">
        <v>187434.7</v>
      </c>
      <c r="J620">
        <f t="shared" si="9"/>
        <v>0.45728989687577071</v>
      </c>
    </row>
    <row r="621" spans="1:10" x14ac:dyDescent="0.25">
      <c r="A621" t="s">
        <v>36</v>
      </c>
      <c r="B621" t="s">
        <v>49</v>
      </c>
      <c r="C621">
        <v>6641</v>
      </c>
      <c r="D621">
        <v>1</v>
      </c>
      <c r="F621" s="29">
        <v>40498</v>
      </c>
      <c r="G621">
        <v>2010</v>
      </c>
      <c r="H621">
        <v>39.168999999999997</v>
      </c>
      <c r="I621">
        <v>181768.2</v>
      </c>
      <c r="J621">
        <f t="shared" si="9"/>
        <v>0.45746026286650909</v>
      </c>
    </row>
    <row r="622" spans="1:10" x14ac:dyDescent="0.25">
      <c r="A622" t="s">
        <v>36</v>
      </c>
      <c r="B622" t="s">
        <v>49</v>
      </c>
      <c r="C622">
        <v>6641</v>
      </c>
      <c r="D622">
        <v>1</v>
      </c>
      <c r="F622" s="29">
        <v>40499</v>
      </c>
      <c r="G622">
        <v>2010</v>
      </c>
      <c r="H622">
        <v>44.066000000000003</v>
      </c>
      <c r="I622">
        <v>189252.6</v>
      </c>
      <c r="J622">
        <f t="shared" si="9"/>
        <v>0.45877363082268685</v>
      </c>
    </row>
    <row r="623" spans="1:10" x14ac:dyDescent="0.25">
      <c r="A623" t="s">
        <v>36</v>
      </c>
      <c r="B623" t="s">
        <v>49</v>
      </c>
      <c r="C623">
        <v>6641</v>
      </c>
      <c r="D623">
        <v>1</v>
      </c>
      <c r="F623" s="29">
        <v>40500</v>
      </c>
      <c r="G623">
        <v>2010</v>
      </c>
      <c r="H623">
        <v>41.165999999999997</v>
      </c>
      <c r="I623">
        <v>165377.81599999999</v>
      </c>
      <c r="J623">
        <f t="shared" si="9"/>
        <v>0.46145852922992875</v>
      </c>
    </row>
    <row r="624" spans="1:10" x14ac:dyDescent="0.25">
      <c r="A624" t="s">
        <v>36</v>
      </c>
      <c r="B624" t="s">
        <v>49</v>
      </c>
      <c r="C624">
        <v>6641</v>
      </c>
      <c r="D624">
        <v>1</v>
      </c>
      <c r="F624" s="29">
        <v>40501</v>
      </c>
      <c r="G624">
        <v>2010</v>
      </c>
      <c r="H624">
        <v>39.292000000000002</v>
      </c>
      <c r="I624">
        <v>172146.8</v>
      </c>
      <c r="J624">
        <f t="shared" si="9"/>
        <v>0.46307711927680195</v>
      </c>
    </row>
    <row r="625" spans="1:10" x14ac:dyDescent="0.25">
      <c r="A625" t="s">
        <v>36</v>
      </c>
      <c r="B625" t="s">
        <v>49</v>
      </c>
      <c r="C625">
        <v>6641</v>
      </c>
      <c r="D625">
        <v>1</v>
      </c>
      <c r="F625" s="29">
        <v>40502</v>
      </c>
      <c r="G625">
        <v>2010</v>
      </c>
      <c r="H625">
        <v>40.633000000000003</v>
      </c>
      <c r="I625">
        <v>192716.7</v>
      </c>
      <c r="J625">
        <f t="shared" si="9"/>
        <v>0.46352516359075463</v>
      </c>
    </row>
    <row r="626" spans="1:10" x14ac:dyDescent="0.25">
      <c r="A626" t="s">
        <v>36</v>
      </c>
      <c r="B626" t="s">
        <v>49</v>
      </c>
      <c r="C626">
        <v>6641</v>
      </c>
      <c r="D626">
        <v>1</v>
      </c>
      <c r="F626" s="29">
        <v>40503</v>
      </c>
      <c r="G626">
        <v>2010</v>
      </c>
      <c r="H626">
        <v>44.981000000000002</v>
      </c>
      <c r="I626">
        <v>189020.9</v>
      </c>
      <c r="J626">
        <f t="shared" si="9"/>
        <v>0.46517220035734075</v>
      </c>
    </row>
    <row r="627" spans="1:10" x14ac:dyDescent="0.25">
      <c r="A627" t="s">
        <v>36</v>
      </c>
      <c r="B627" t="s">
        <v>49</v>
      </c>
      <c r="C627">
        <v>6641</v>
      </c>
      <c r="D627">
        <v>1</v>
      </c>
      <c r="F627" s="29">
        <v>40504</v>
      </c>
      <c r="G627">
        <v>2010</v>
      </c>
      <c r="H627">
        <v>40.448999999999998</v>
      </c>
      <c r="I627">
        <v>184760.9</v>
      </c>
      <c r="J627">
        <f t="shared" si="9"/>
        <v>0.4624679989550084</v>
      </c>
    </row>
    <row r="628" spans="1:10" x14ac:dyDescent="0.25">
      <c r="A628" t="s">
        <v>36</v>
      </c>
      <c r="B628" t="s">
        <v>49</v>
      </c>
      <c r="C628">
        <v>6641</v>
      </c>
      <c r="D628">
        <v>1</v>
      </c>
      <c r="F628" s="29">
        <v>40505</v>
      </c>
      <c r="G628">
        <v>2010</v>
      </c>
      <c r="H628">
        <v>41.628</v>
      </c>
      <c r="I628">
        <v>190304</v>
      </c>
      <c r="J628">
        <f t="shared" si="9"/>
        <v>0.46157192121922513</v>
      </c>
    </row>
    <row r="629" spans="1:10" x14ac:dyDescent="0.25">
      <c r="A629" t="s">
        <v>36</v>
      </c>
      <c r="B629" t="s">
        <v>49</v>
      </c>
      <c r="C629">
        <v>6641</v>
      </c>
      <c r="D629">
        <v>1</v>
      </c>
      <c r="F629" s="29">
        <v>40506</v>
      </c>
      <c r="G629">
        <v>2010</v>
      </c>
      <c r="H629">
        <v>42.923000000000002</v>
      </c>
      <c r="I629">
        <v>191520.5</v>
      </c>
      <c r="J629">
        <f t="shared" si="9"/>
        <v>0.46020747046762123</v>
      </c>
    </row>
    <row r="630" spans="1:10" x14ac:dyDescent="0.25">
      <c r="A630" t="s">
        <v>36</v>
      </c>
      <c r="B630" t="s">
        <v>49</v>
      </c>
      <c r="C630">
        <v>6641</v>
      </c>
      <c r="D630">
        <v>1</v>
      </c>
      <c r="F630" s="29">
        <v>40507</v>
      </c>
      <c r="G630">
        <v>2010</v>
      </c>
      <c r="H630">
        <v>37.445999999999998</v>
      </c>
      <c r="I630">
        <v>160873.60000000001</v>
      </c>
      <c r="J630">
        <f t="shared" si="9"/>
        <v>0.46067116161067345</v>
      </c>
    </row>
    <row r="631" spans="1:10" x14ac:dyDescent="0.25">
      <c r="A631" t="s">
        <v>36</v>
      </c>
      <c r="B631" t="s">
        <v>49</v>
      </c>
      <c r="C631">
        <v>6641</v>
      </c>
      <c r="D631">
        <v>1</v>
      </c>
      <c r="F631" s="29">
        <v>40508</v>
      </c>
      <c r="G631">
        <v>2010</v>
      </c>
      <c r="H631">
        <v>35.951000000000001</v>
      </c>
      <c r="I631">
        <v>170180.7</v>
      </c>
      <c r="J631">
        <f t="shared" si="9"/>
        <v>0.45796051816141792</v>
      </c>
    </row>
    <row r="632" spans="1:10" x14ac:dyDescent="0.25">
      <c r="A632" t="s">
        <v>36</v>
      </c>
      <c r="B632" t="s">
        <v>49</v>
      </c>
      <c r="C632">
        <v>6641</v>
      </c>
      <c r="D632">
        <v>1</v>
      </c>
      <c r="F632" s="29">
        <v>40509</v>
      </c>
      <c r="G632">
        <v>2010</v>
      </c>
      <c r="H632">
        <v>40.661000000000001</v>
      </c>
      <c r="I632">
        <v>182016.2</v>
      </c>
      <c r="J632">
        <f t="shared" si="9"/>
        <v>0.45772845845107574</v>
      </c>
    </row>
    <row r="633" spans="1:10" x14ac:dyDescent="0.25">
      <c r="A633" t="s">
        <v>36</v>
      </c>
      <c r="B633" t="s">
        <v>49</v>
      </c>
      <c r="C633">
        <v>6641</v>
      </c>
      <c r="D633">
        <v>1</v>
      </c>
      <c r="F633" s="29">
        <v>40510</v>
      </c>
      <c r="G633">
        <v>2010</v>
      </c>
      <c r="H633">
        <v>41.103999999999999</v>
      </c>
      <c r="I633">
        <v>186811.5</v>
      </c>
      <c r="J633">
        <f t="shared" si="9"/>
        <v>0.45760016333945308</v>
      </c>
    </row>
    <row r="634" spans="1:10" x14ac:dyDescent="0.25">
      <c r="A634" t="s">
        <v>36</v>
      </c>
      <c r="B634" t="s">
        <v>49</v>
      </c>
      <c r="C634">
        <v>6641</v>
      </c>
      <c r="D634">
        <v>1</v>
      </c>
      <c r="F634" s="29">
        <v>40511</v>
      </c>
      <c r="G634">
        <v>2010</v>
      </c>
      <c r="H634">
        <v>43.555</v>
      </c>
      <c r="I634">
        <v>182092.2</v>
      </c>
      <c r="J634">
        <f t="shared" si="9"/>
        <v>0.45766678904099362</v>
      </c>
    </row>
    <row r="635" spans="1:10" x14ac:dyDescent="0.25">
      <c r="A635" t="s">
        <v>36</v>
      </c>
      <c r="B635" t="s">
        <v>49</v>
      </c>
      <c r="C635">
        <v>6641</v>
      </c>
      <c r="D635">
        <v>1</v>
      </c>
      <c r="F635" s="29">
        <v>40512</v>
      </c>
      <c r="G635">
        <v>2010</v>
      </c>
      <c r="H635">
        <v>41.530999999999999</v>
      </c>
      <c r="I635">
        <v>184315</v>
      </c>
      <c r="J635">
        <f t="shared" si="9"/>
        <v>0.45740002840108679</v>
      </c>
    </row>
    <row r="636" spans="1:10" x14ac:dyDescent="0.25">
      <c r="A636" t="s">
        <v>36</v>
      </c>
      <c r="B636" t="s">
        <v>49</v>
      </c>
      <c r="C636">
        <v>6641</v>
      </c>
      <c r="D636">
        <v>1</v>
      </c>
      <c r="F636" s="29">
        <v>40513</v>
      </c>
      <c r="G636">
        <v>2010</v>
      </c>
      <c r="H636">
        <v>54.448999999999998</v>
      </c>
      <c r="I636">
        <v>193650.5</v>
      </c>
      <c r="J636">
        <f t="shared" si="9"/>
        <v>0.46128061307534013</v>
      </c>
    </row>
    <row r="637" spans="1:10" x14ac:dyDescent="0.25">
      <c r="A637" t="s">
        <v>36</v>
      </c>
      <c r="B637" t="s">
        <v>49</v>
      </c>
      <c r="C637">
        <v>6641</v>
      </c>
      <c r="D637">
        <v>1</v>
      </c>
      <c r="F637" s="29">
        <v>40514</v>
      </c>
      <c r="G637">
        <v>2010</v>
      </c>
      <c r="H637">
        <v>39.226999999999997</v>
      </c>
      <c r="I637">
        <v>172379.6</v>
      </c>
      <c r="J637">
        <f t="shared" si="9"/>
        <v>0.46137830338915159</v>
      </c>
    </row>
    <row r="638" spans="1:10" x14ac:dyDescent="0.25">
      <c r="A638" t="s">
        <v>36</v>
      </c>
      <c r="B638" t="s">
        <v>49</v>
      </c>
      <c r="C638">
        <v>6641</v>
      </c>
      <c r="D638">
        <v>1</v>
      </c>
      <c r="F638" s="29">
        <v>40515</v>
      </c>
      <c r="G638">
        <v>2010</v>
      </c>
      <c r="H638">
        <v>48.000999999999998</v>
      </c>
      <c r="I638">
        <v>191828.6</v>
      </c>
      <c r="J638">
        <f t="shared" si="9"/>
        <v>0.46370687264482091</v>
      </c>
    </row>
    <row r="639" spans="1:10" x14ac:dyDescent="0.25">
      <c r="A639" t="s">
        <v>36</v>
      </c>
      <c r="B639" t="s">
        <v>49</v>
      </c>
      <c r="C639">
        <v>6641</v>
      </c>
      <c r="D639">
        <v>1</v>
      </c>
      <c r="F639" s="29">
        <v>40516</v>
      </c>
      <c r="G639">
        <v>2010</v>
      </c>
      <c r="H639">
        <v>41.935000000000002</v>
      </c>
      <c r="I639">
        <v>194014.7</v>
      </c>
      <c r="J639">
        <f t="shared" si="9"/>
        <v>0.46291683754643009</v>
      </c>
    </row>
    <row r="640" spans="1:10" x14ac:dyDescent="0.25">
      <c r="A640" t="s">
        <v>36</v>
      </c>
      <c r="B640" t="s">
        <v>49</v>
      </c>
      <c r="C640">
        <v>6641</v>
      </c>
      <c r="D640">
        <v>1</v>
      </c>
      <c r="F640" s="29">
        <v>40517</v>
      </c>
      <c r="G640">
        <v>2010</v>
      </c>
      <c r="H640">
        <v>43.695999999999998</v>
      </c>
      <c r="I640">
        <v>182743</v>
      </c>
      <c r="J640">
        <f t="shared" si="9"/>
        <v>0.46320080320368284</v>
      </c>
    </row>
    <row r="641" spans="1:10" x14ac:dyDescent="0.25">
      <c r="A641" t="s">
        <v>36</v>
      </c>
      <c r="B641" t="s">
        <v>49</v>
      </c>
      <c r="C641">
        <v>6641</v>
      </c>
      <c r="D641">
        <v>1</v>
      </c>
      <c r="F641" s="29">
        <v>40518</v>
      </c>
      <c r="G641">
        <v>2010</v>
      </c>
      <c r="H641">
        <v>35.073</v>
      </c>
      <c r="I641">
        <v>155048.70000000001</v>
      </c>
      <c r="J641">
        <f t="shared" si="9"/>
        <v>0.4626976186312266</v>
      </c>
    </row>
    <row r="642" spans="1:10" x14ac:dyDescent="0.25">
      <c r="A642" t="s">
        <v>36</v>
      </c>
      <c r="B642" t="s">
        <v>49</v>
      </c>
      <c r="C642">
        <v>6641</v>
      </c>
      <c r="D642">
        <v>1</v>
      </c>
      <c r="F642" s="29">
        <v>40519</v>
      </c>
      <c r="G642">
        <v>2010</v>
      </c>
      <c r="H642">
        <v>34.682000000000002</v>
      </c>
      <c r="I642">
        <v>161745</v>
      </c>
      <c r="J642">
        <f t="shared" si="9"/>
        <v>0.46154637243374336</v>
      </c>
    </row>
    <row r="643" spans="1:10" x14ac:dyDescent="0.25">
      <c r="A643" t="s">
        <v>36</v>
      </c>
      <c r="B643" t="s">
        <v>49</v>
      </c>
      <c r="C643">
        <v>6641</v>
      </c>
      <c r="D643">
        <v>1</v>
      </c>
      <c r="F643" s="29">
        <v>40520</v>
      </c>
      <c r="G643">
        <v>2010</v>
      </c>
      <c r="H643">
        <v>40.401000000000003</v>
      </c>
      <c r="I643">
        <v>166756.6</v>
      </c>
      <c r="J643">
        <f t="shared" si="9"/>
        <v>0.46217367551177857</v>
      </c>
    </row>
    <row r="644" spans="1:10" x14ac:dyDescent="0.25">
      <c r="A644" t="s">
        <v>36</v>
      </c>
      <c r="B644" t="s">
        <v>49</v>
      </c>
      <c r="C644">
        <v>6641</v>
      </c>
      <c r="D644">
        <v>1</v>
      </c>
      <c r="F644" s="29">
        <v>40521</v>
      </c>
      <c r="G644">
        <v>2010</v>
      </c>
      <c r="H644">
        <v>43.725000000000001</v>
      </c>
      <c r="I644">
        <v>171998</v>
      </c>
      <c r="J644">
        <f t="shared" si="9"/>
        <v>0.46349719732525507</v>
      </c>
    </row>
    <row r="645" spans="1:10" x14ac:dyDescent="0.25">
      <c r="A645" t="s">
        <v>36</v>
      </c>
      <c r="B645" t="s">
        <v>49</v>
      </c>
      <c r="C645">
        <v>6641</v>
      </c>
      <c r="D645">
        <v>1</v>
      </c>
      <c r="F645" s="29">
        <v>40522</v>
      </c>
      <c r="G645">
        <v>2010</v>
      </c>
      <c r="H645">
        <v>42.212000000000003</v>
      </c>
      <c r="I645">
        <v>180736.1</v>
      </c>
      <c r="J645">
        <f t="shared" si="9"/>
        <v>0.46379103028735108</v>
      </c>
    </row>
    <row r="646" spans="1:10" x14ac:dyDescent="0.25">
      <c r="A646" t="s">
        <v>36</v>
      </c>
      <c r="B646" t="s">
        <v>49</v>
      </c>
      <c r="C646">
        <v>6641</v>
      </c>
      <c r="D646">
        <v>1</v>
      </c>
      <c r="F646" s="29">
        <v>40523</v>
      </c>
      <c r="G646">
        <v>2010</v>
      </c>
      <c r="H646">
        <v>41.518999999999998</v>
      </c>
      <c r="I646">
        <v>176718.1</v>
      </c>
      <c r="J646">
        <f t="shared" si="9"/>
        <v>0.46319656101118956</v>
      </c>
    </row>
    <row r="647" spans="1:10" x14ac:dyDescent="0.25">
      <c r="A647" t="s">
        <v>36</v>
      </c>
      <c r="B647" t="s">
        <v>49</v>
      </c>
      <c r="C647">
        <v>6641</v>
      </c>
      <c r="D647">
        <v>1</v>
      </c>
      <c r="F647" s="29">
        <v>40524</v>
      </c>
      <c r="G647">
        <v>2010</v>
      </c>
      <c r="H647">
        <v>39.837000000000003</v>
      </c>
      <c r="I647">
        <v>189357.9</v>
      </c>
      <c r="J647">
        <f t="shared" si="9"/>
        <v>0.4589396669597921</v>
      </c>
    </row>
    <row r="648" spans="1:10" x14ac:dyDescent="0.25">
      <c r="A648" t="s">
        <v>36</v>
      </c>
      <c r="B648" t="s">
        <v>49</v>
      </c>
      <c r="C648">
        <v>6641</v>
      </c>
      <c r="D648">
        <v>1</v>
      </c>
      <c r="F648" s="29">
        <v>40525</v>
      </c>
      <c r="G648">
        <v>2010</v>
      </c>
      <c r="H648">
        <v>53.390999999999998</v>
      </c>
      <c r="I648">
        <v>185215.3</v>
      </c>
      <c r="J648">
        <f t="shared" si="9"/>
        <v>0.46374191575103008</v>
      </c>
    </row>
    <row r="649" spans="1:10" x14ac:dyDescent="0.25">
      <c r="A649" t="s">
        <v>36</v>
      </c>
      <c r="B649" t="s">
        <v>49</v>
      </c>
      <c r="C649">
        <v>6641</v>
      </c>
      <c r="D649">
        <v>1</v>
      </c>
      <c r="F649" s="29">
        <v>40526</v>
      </c>
      <c r="G649">
        <v>2010</v>
      </c>
      <c r="H649">
        <v>59.64</v>
      </c>
      <c r="I649">
        <v>184040.3</v>
      </c>
      <c r="J649">
        <f t="shared" si="9"/>
        <v>0.47136987697941968</v>
      </c>
    </row>
    <row r="650" spans="1:10" x14ac:dyDescent="0.25">
      <c r="A650" t="s">
        <v>36</v>
      </c>
      <c r="B650" t="s">
        <v>49</v>
      </c>
      <c r="C650">
        <v>6641</v>
      </c>
      <c r="D650">
        <v>1</v>
      </c>
      <c r="F650" s="29">
        <v>40527</v>
      </c>
      <c r="G650">
        <v>2010</v>
      </c>
      <c r="H650">
        <v>42.036999999999999</v>
      </c>
      <c r="I650">
        <v>148789.9</v>
      </c>
      <c r="J650">
        <f t="shared" si="9"/>
        <v>0.47390753745843994</v>
      </c>
    </row>
    <row r="651" spans="1:10" x14ac:dyDescent="0.25">
      <c r="A651" t="s">
        <v>36</v>
      </c>
      <c r="B651" t="s">
        <v>49</v>
      </c>
      <c r="C651">
        <v>6641</v>
      </c>
      <c r="D651">
        <v>1</v>
      </c>
      <c r="F651" s="29">
        <v>40528</v>
      </c>
      <c r="G651">
        <v>2010</v>
      </c>
      <c r="H651">
        <v>35.746000000000002</v>
      </c>
      <c r="I651">
        <v>153328.1</v>
      </c>
      <c r="J651">
        <f t="shared" si="9"/>
        <v>0.47514721975779911</v>
      </c>
    </row>
    <row r="652" spans="1:10" x14ac:dyDescent="0.25">
      <c r="A652" t="s">
        <v>36</v>
      </c>
      <c r="B652" t="s">
        <v>49</v>
      </c>
      <c r="C652">
        <v>6641</v>
      </c>
      <c r="D652">
        <v>1</v>
      </c>
      <c r="F652" s="29">
        <v>40529</v>
      </c>
      <c r="G652">
        <v>2010</v>
      </c>
      <c r="H652">
        <v>28.58</v>
      </c>
      <c r="I652">
        <v>124815.7</v>
      </c>
      <c r="J652">
        <f t="shared" si="9"/>
        <v>0.47508005499528116</v>
      </c>
    </row>
    <row r="653" spans="1:10" x14ac:dyDescent="0.25">
      <c r="A653" t="s">
        <v>36</v>
      </c>
      <c r="B653" t="s">
        <v>49</v>
      </c>
      <c r="C653">
        <v>6641</v>
      </c>
      <c r="D653">
        <v>1</v>
      </c>
      <c r="F653" s="29">
        <v>40530</v>
      </c>
      <c r="G653">
        <v>2010</v>
      </c>
      <c r="H653">
        <v>31.495000000000001</v>
      </c>
      <c r="I653">
        <v>122006</v>
      </c>
      <c r="J653">
        <f t="shared" si="9"/>
        <v>0.47532101289923473</v>
      </c>
    </row>
    <row r="654" spans="1:10" x14ac:dyDescent="0.25">
      <c r="A654" t="s">
        <v>36</v>
      </c>
      <c r="B654" t="s">
        <v>49</v>
      </c>
      <c r="C654">
        <v>6641</v>
      </c>
      <c r="D654">
        <v>1</v>
      </c>
      <c r="F654" s="29">
        <v>40531</v>
      </c>
      <c r="G654">
        <v>2010</v>
      </c>
      <c r="H654">
        <v>43.969000000000001</v>
      </c>
      <c r="I654">
        <v>187910.2</v>
      </c>
      <c r="J654">
        <f t="shared" si="9"/>
        <v>0.47567503208868434</v>
      </c>
    </row>
    <row r="655" spans="1:10" x14ac:dyDescent="0.25">
      <c r="A655" t="s">
        <v>36</v>
      </c>
      <c r="B655" t="s">
        <v>49</v>
      </c>
      <c r="C655">
        <v>6641</v>
      </c>
      <c r="D655">
        <v>1</v>
      </c>
      <c r="F655" s="29">
        <v>40532</v>
      </c>
      <c r="G655">
        <v>2010</v>
      </c>
      <c r="H655">
        <v>21.518999999999998</v>
      </c>
      <c r="I655">
        <v>99616.933000000005</v>
      </c>
      <c r="J655">
        <f t="shared" si="9"/>
        <v>0.47684787041740551</v>
      </c>
    </row>
    <row r="656" spans="1:10" x14ac:dyDescent="0.25">
      <c r="A656" t="s">
        <v>36</v>
      </c>
      <c r="B656" t="s">
        <v>49</v>
      </c>
      <c r="C656">
        <v>6641</v>
      </c>
      <c r="D656">
        <v>1</v>
      </c>
      <c r="F656" s="29">
        <v>40533</v>
      </c>
      <c r="G656">
        <v>2010</v>
      </c>
      <c r="H656">
        <v>47.652999999999999</v>
      </c>
      <c r="I656">
        <v>180991.7</v>
      </c>
      <c r="J656">
        <f t="shared" si="9"/>
        <v>0.47862671078362484</v>
      </c>
    </row>
    <row r="657" spans="1:10" x14ac:dyDescent="0.25">
      <c r="A657" t="s">
        <v>36</v>
      </c>
      <c r="B657" t="s">
        <v>49</v>
      </c>
      <c r="C657">
        <v>6641</v>
      </c>
      <c r="D657">
        <v>1</v>
      </c>
      <c r="F657" s="29">
        <v>40534</v>
      </c>
      <c r="G657">
        <v>2010</v>
      </c>
      <c r="H657">
        <v>54.329000000000001</v>
      </c>
      <c r="I657">
        <v>182108.7</v>
      </c>
      <c r="J657">
        <f t="shared" si="9"/>
        <v>0.48425921018489881</v>
      </c>
    </row>
    <row r="658" spans="1:10" x14ac:dyDescent="0.25">
      <c r="A658" t="s">
        <v>36</v>
      </c>
      <c r="B658" t="s">
        <v>49</v>
      </c>
      <c r="C658">
        <v>6641</v>
      </c>
      <c r="D658">
        <v>1</v>
      </c>
      <c r="F658" s="29">
        <v>40535</v>
      </c>
      <c r="G658">
        <v>2010</v>
      </c>
      <c r="H658">
        <v>46.680999999999997</v>
      </c>
      <c r="I658">
        <v>194525.3</v>
      </c>
      <c r="J658">
        <f t="shared" si="9"/>
        <v>0.48582213887320203</v>
      </c>
    </row>
    <row r="659" spans="1:10" x14ac:dyDescent="0.25">
      <c r="A659" t="s">
        <v>36</v>
      </c>
      <c r="B659" t="s">
        <v>49</v>
      </c>
      <c r="C659">
        <v>6641</v>
      </c>
      <c r="D659">
        <v>1</v>
      </c>
      <c r="F659" s="29">
        <v>40536</v>
      </c>
      <c r="G659">
        <v>2010</v>
      </c>
      <c r="H659">
        <v>50.353000000000002</v>
      </c>
      <c r="I659">
        <v>181484.79999999999</v>
      </c>
      <c r="J659">
        <f t="shared" si="9"/>
        <v>0.48965570258204671</v>
      </c>
    </row>
    <row r="660" spans="1:10" x14ac:dyDescent="0.25">
      <c r="A660" t="s">
        <v>36</v>
      </c>
      <c r="B660" t="s">
        <v>49</v>
      </c>
      <c r="C660">
        <v>6641</v>
      </c>
      <c r="D660">
        <v>1</v>
      </c>
      <c r="F660" s="29">
        <v>40537</v>
      </c>
      <c r="G660">
        <v>2010</v>
      </c>
      <c r="H660">
        <v>35.844000000000001</v>
      </c>
      <c r="I660">
        <v>172306.1</v>
      </c>
      <c r="J660">
        <f t="shared" si="9"/>
        <v>0.48794973588059926</v>
      </c>
    </row>
    <row r="661" spans="1:10" x14ac:dyDescent="0.25">
      <c r="A661" t="s">
        <v>36</v>
      </c>
      <c r="B661" t="s">
        <v>49</v>
      </c>
      <c r="C661">
        <v>6641</v>
      </c>
      <c r="D661">
        <v>1</v>
      </c>
      <c r="F661" s="29">
        <v>40538</v>
      </c>
      <c r="G661">
        <v>2010</v>
      </c>
      <c r="H661">
        <v>39.762999999999998</v>
      </c>
      <c r="I661">
        <v>192056.8</v>
      </c>
      <c r="J661">
        <f t="shared" si="9"/>
        <v>0.48736100835865287</v>
      </c>
    </row>
    <row r="662" spans="1:10" x14ac:dyDescent="0.25">
      <c r="A662" t="s">
        <v>36</v>
      </c>
      <c r="B662" t="s">
        <v>49</v>
      </c>
      <c r="C662">
        <v>6641</v>
      </c>
      <c r="D662">
        <v>1</v>
      </c>
      <c r="F662" s="29">
        <v>40539</v>
      </c>
      <c r="G662">
        <v>2010</v>
      </c>
      <c r="H662">
        <v>49.954000000000001</v>
      </c>
      <c r="I662">
        <v>185477.1</v>
      </c>
      <c r="J662">
        <f t="shared" si="9"/>
        <v>0.49062035669208676</v>
      </c>
    </row>
    <row r="663" spans="1:10" x14ac:dyDescent="0.25">
      <c r="A663" t="s">
        <v>36</v>
      </c>
      <c r="B663" t="s">
        <v>49</v>
      </c>
      <c r="C663">
        <v>6641</v>
      </c>
      <c r="D663">
        <v>1</v>
      </c>
      <c r="F663" s="29">
        <v>40540</v>
      </c>
      <c r="G663">
        <v>2010</v>
      </c>
      <c r="H663">
        <v>37.581000000000003</v>
      </c>
      <c r="I663">
        <v>183106</v>
      </c>
      <c r="J663">
        <f t="shared" si="9"/>
        <v>0.489611315606932</v>
      </c>
    </row>
    <row r="664" spans="1:10" x14ac:dyDescent="0.25">
      <c r="A664" t="s">
        <v>36</v>
      </c>
      <c r="B664" t="s">
        <v>49</v>
      </c>
      <c r="C664">
        <v>6641</v>
      </c>
      <c r="D664">
        <v>1</v>
      </c>
      <c r="F664" s="29">
        <v>40541</v>
      </c>
      <c r="G664">
        <v>2010</v>
      </c>
      <c r="H664">
        <v>36.332000000000001</v>
      </c>
      <c r="I664">
        <v>168151.4</v>
      </c>
      <c r="J664">
        <f t="shared" si="9"/>
        <v>0.48813655288621988</v>
      </c>
    </row>
    <row r="665" spans="1:10" x14ac:dyDescent="0.25">
      <c r="A665" t="s">
        <v>36</v>
      </c>
      <c r="B665" t="s">
        <v>49</v>
      </c>
      <c r="C665">
        <v>6641</v>
      </c>
      <c r="D665">
        <v>1</v>
      </c>
      <c r="F665" s="29">
        <v>40542</v>
      </c>
      <c r="G665">
        <v>2010</v>
      </c>
      <c r="H665">
        <v>37.593000000000004</v>
      </c>
      <c r="I665">
        <v>172140.6</v>
      </c>
      <c r="J665">
        <f t="shared" si="9"/>
        <v>0.487761535922135</v>
      </c>
    </row>
    <row r="666" spans="1:10" x14ac:dyDescent="0.25">
      <c r="A666" t="s">
        <v>36</v>
      </c>
      <c r="B666" t="s">
        <v>49</v>
      </c>
      <c r="C666">
        <v>6641</v>
      </c>
      <c r="D666">
        <v>1</v>
      </c>
      <c r="F666" s="29">
        <v>40543</v>
      </c>
      <c r="G666">
        <v>2010</v>
      </c>
      <c r="H666">
        <v>41.372999999999998</v>
      </c>
      <c r="I666">
        <v>168691.20000000001</v>
      </c>
      <c r="J666">
        <f t="shared" si="9"/>
        <v>0.48503686291132603</v>
      </c>
    </row>
    <row r="667" spans="1:10" x14ac:dyDescent="0.25">
      <c r="A667" t="s">
        <v>36</v>
      </c>
      <c r="B667" t="s">
        <v>49</v>
      </c>
      <c r="C667">
        <v>6641</v>
      </c>
      <c r="D667">
        <v>1</v>
      </c>
      <c r="F667" s="29">
        <v>40544</v>
      </c>
      <c r="G667">
        <v>2011</v>
      </c>
      <c r="H667">
        <v>39.292999999999999</v>
      </c>
      <c r="I667">
        <v>150747.20000000001</v>
      </c>
      <c r="J667">
        <f t="shared" si="9"/>
        <v>0.48711665206182664</v>
      </c>
    </row>
    <row r="668" spans="1:10" x14ac:dyDescent="0.25">
      <c r="A668" t="s">
        <v>36</v>
      </c>
      <c r="B668" t="s">
        <v>49</v>
      </c>
      <c r="C668">
        <v>6641</v>
      </c>
      <c r="D668">
        <v>1</v>
      </c>
      <c r="F668" s="29">
        <v>40545</v>
      </c>
      <c r="G668">
        <v>2011</v>
      </c>
      <c r="H668">
        <v>52.292000000000002</v>
      </c>
      <c r="I668">
        <v>188464.2</v>
      </c>
      <c r="J668">
        <f t="shared" si="9"/>
        <v>0.48911874252346049</v>
      </c>
    </row>
    <row r="669" spans="1:10" x14ac:dyDescent="0.25">
      <c r="A669" t="s">
        <v>36</v>
      </c>
      <c r="B669" t="s">
        <v>49</v>
      </c>
      <c r="C669">
        <v>6641</v>
      </c>
      <c r="D669">
        <v>1</v>
      </c>
      <c r="F669" s="29">
        <v>40546</v>
      </c>
      <c r="G669">
        <v>2011</v>
      </c>
      <c r="H669">
        <v>45.658999999999999</v>
      </c>
      <c r="I669">
        <v>190413.8</v>
      </c>
      <c r="J669">
        <f t="shared" si="9"/>
        <v>0.49092395361997027</v>
      </c>
    </row>
    <row r="670" spans="1:10" x14ac:dyDescent="0.25">
      <c r="A670" t="s">
        <v>36</v>
      </c>
      <c r="B670" t="s">
        <v>49</v>
      </c>
      <c r="C670">
        <v>6641</v>
      </c>
      <c r="D670">
        <v>1</v>
      </c>
      <c r="F670" s="29">
        <v>40547</v>
      </c>
      <c r="G670">
        <v>2011</v>
      </c>
      <c r="H670">
        <v>42.076000000000001</v>
      </c>
      <c r="I670">
        <v>175501.9</v>
      </c>
      <c r="J670">
        <f t="shared" si="9"/>
        <v>0.49098575456480764</v>
      </c>
    </row>
    <row r="671" spans="1:10" x14ac:dyDescent="0.25">
      <c r="A671" t="s">
        <v>36</v>
      </c>
      <c r="B671" t="s">
        <v>49</v>
      </c>
      <c r="C671">
        <v>6641</v>
      </c>
      <c r="D671">
        <v>1</v>
      </c>
      <c r="F671" s="29">
        <v>40548</v>
      </c>
      <c r="G671">
        <v>2011</v>
      </c>
      <c r="H671">
        <v>38.228999999999999</v>
      </c>
      <c r="I671">
        <v>164721.29999999999</v>
      </c>
      <c r="J671">
        <f t="shared" ref="J671:J734" si="10">(SUM(H642:H671)*2000)/SUM(I642:I671)</f>
        <v>0.49129196831945521</v>
      </c>
    </row>
    <row r="672" spans="1:10" x14ac:dyDescent="0.25">
      <c r="A672" t="s">
        <v>36</v>
      </c>
      <c r="B672" t="s">
        <v>49</v>
      </c>
      <c r="C672">
        <v>6641</v>
      </c>
      <c r="D672">
        <v>1</v>
      </c>
      <c r="F672" s="29">
        <v>40549</v>
      </c>
      <c r="G672">
        <v>2011</v>
      </c>
      <c r="H672">
        <v>53.697000000000003</v>
      </c>
      <c r="I672">
        <v>186421.3</v>
      </c>
      <c r="J672">
        <f t="shared" si="10"/>
        <v>0.49634339354516999</v>
      </c>
    </row>
    <row r="673" spans="1:10" x14ac:dyDescent="0.25">
      <c r="A673" t="s">
        <v>36</v>
      </c>
      <c r="B673" t="s">
        <v>49</v>
      </c>
      <c r="C673">
        <v>6641</v>
      </c>
      <c r="D673">
        <v>1</v>
      </c>
      <c r="F673" s="29">
        <v>40550</v>
      </c>
      <c r="G673">
        <v>2011</v>
      </c>
      <c r="H673">
        <v>56.616999999999997</v>
      </c>
      <c r="I673">
        <v>184156.1</v>
      </c>
      <c r="J673">
        <f t="shared" si="10"/>
        <v>0.50096754477325323</v>
      </c>
    </row>
    <row r="674" spans="1:10" x14ac:dyDescent="0.25">
      <c r="A674" t="s">
        <v>36</v>
      </c>
      <c r="B674" t="s">
        <v>49</v>
      </c>
      <c r="C674">
        <v>6641</v>
      </c>
      <c r="D674">
        <v>1</v>
      </c>
      <c r="F674" s="29">
        <v>40551</v>
      </c>
      <c r="G674">
        <v>2011</v>
      </c>
      <c r="H674">
        <v>52.875999999999998</v>
      </c>
      <c r="I674">
        <v>193092.8</v>
      </c>
      <c r="J674">
        <f t="shared" si="10"/>
        <v>0.50246436127848837</v>
      </c>
    </row>
    <row r="675" spans="1:10" x14ac:dyDescent="0.25">
      <c r="A675" t="s">
        <v>36</v>
      </c>
      <c r="B675" t="s">
        <v>49</v>
      </c>
      <c r="C675">
        <v>6641</v>
      </c>
      <c r="D675">
        <v>1</v>
      </c>
      <c r="F675" s="29">
        <v>40552</v>
      </c>
      <c r="G675">
        <v>2011</v>
      </c>
      <c r="H675">
        <v>62.107999999999997</v>
      </c>
      <c r="I675">
        <v>199266.4</v>
      </c>
      <c r="J675">
        <f t="shared" si="10"/>
        <v>0.50834237899486012</v>
      </c>
    </row>
    <row r="676" spans="1:10" x14ac:dyDescent="0.25">
      <c r="A676" t="s">
        <v>36</v>
      </c>
      <c r="B676" t="s">
        <v>49</v>
      </c>
      <c r="C676">
        <v>6641</v>
      </c>
      <c r="D676">
        <v>1</v>
      </c>
      <c r="F676" s="29">
        <v>40553</v>
      </c>
      <c r="G676">
        <v>2011</v>
      </c>
      <c r="H676">
        <v>51.533999999999999</v>
      </c>
      <c r="I676">
        <v>199906.3</v>
      </c>
      <c r="J676">
        <f t="shared" si="10"/>
        <v>0.50992478517555107</v>
      </c>
    </row>
    <row r="677" spans="1:10" x14ac:dyDescent="0.25">
      <c r="A677" t="s">
        <v>36</v>
      </c>
      <c r="B677" t="s">
        <v>49</v>
      </c>
      <c r="C677">
        <v>6641</v>
      </c>
      <c r="D677">
        <v>1</v>
      </c>
      <c r="F677" s="29">
        <v>40554</v>
      </c>
      <c r="G677">
        <v>2011</v>
      </c>
      <c r="H677">
        <v>48.637999999999998</v>
      </c>
      <c r="I677">
        <v>189096</v>
      </c>
      <c r="J677">
        <f t="shared" si="10"/>
        <v>0.51332986936057756</v>
      </c>
    </row>
    <row r="678" spans="1:10" x14ac:dyDescent="0.25">
      <c r="A678" t="s">
        <v>36</v>
      </c>
      <c r="B678" t="s">
        <v>49</v>
      </c>
      <c r="C678">
        <v>6641</v>
      </c>
      <c r="D678">
        <v>1</v>
      </c>
      <c r="F678" s="29">
        <v>40555</v>
      </c>
      <c r="G678">
        <v>2011</v>
      </c>
      <c r="H678">
        <v>54.362000000000002</v>
      </c>
      <c r="I678">
        <v>192242.1</v>
      </c>
      <c r="J678">
        <f t="shared" si="10"/>
        <v>0.51301062058505631</v>
      </c>
    </row>
    <row r="679" spans="1:10" x14ac:dyDescent="0.25">
      <c r="A679" t="s">
        <v>36</v>
      </c>
      <c r="B679" t="s">
        <v>49</v>
      </c>
      <c r="C679">
        <v>6641</v>
      </c>
      <c r="D679">
        <v>1</v>
      </c>
      <c r="F679" s="29">
        <v>40556</v>
      </c>
      <c r="G679">
        <v>2011</v>
      </c>
      <c r="H679">
        <v>54.734999999999999</v>
      </c>
      <c r="I679">
        <v>183335.5</v>
      </c>
      <c r="J679">
        <f t="shared" si="10"/>
        <v>0.5111987964133573</v>
      </c>
    </row>
    <row r="680" spans="1:10" x14ac:dyDescent="0.25">
      <c r="A680" t="s">
        <v>36</v>
      </c>
      <c r="B680" t="s">
        <v>49</v>
      </c>
      <c r="C680">
        <v>6641</v>
      </c>
      <c r="D680">
        <v>1</v>
      </c>
      <c r="F680" s="29">
        <v>40557</v>
      </c>
      <c r="G680">
        <v>2011</v>
      </c>
      <c r="H680">
        <v>47.203000000000003</v>
      </c>
      <c r="I680">
        <v>173970.6</v>
      </c>
      <c r="J680">
        <f t="shared" si="10"/>
        <v>0.51071400285245983</v>
      </c>
    </row>
    <row r="681" spans="1:10" x14ac:dyDescent="0.25">
      <c r="A681" t="s">
        <v>36</v>
      </c>
      <c r="B681" t="s">
        <v>49</v>
      </c>
      <c r="C681">
        <v>6641</v>
      </c>
      <c r="D681">
        <v>1</v>
      </c>
      <c r="F681" s="29">
        <v>40558</v>
      </c>
      <c r="G681">
        <v>2011</v>
      </c>
      <c r="H681">
        <v>29.152000000000001</v>
      </c>
      <c r="I681">
        <v>98590.1</v>
      </c>
      <c r="J681">
        <f t="shared" si="10"/>
        <v>0.51356194276687239</v>
      </c>
    </row>
    <row r="682" spans="1:10" x14ac:dyDescent="0.25">
      <c r="A682" t="s">
        <v>36</v>
      </c>
      <c r="B682" t="s">
        <v>49</v>
      </c>
      <c r="C682">
        <v>6641</v>
      </c>
      <c r="D682">
        <v>1</v>
      </c>
      <c r="F682" s="29">
        <v>40561</v>
      </c>
      <c r="G682">
        <v>2011</v>
      </c>
      <c r="H682">
        <v>1.321</v>
      </c>
      <c r="I682">
        <v>9567.5</v>
      </c>
      <c r="J682">
        <f t="shared" si="10"/>
        <v>0.5144828557400144</v>
      </c>
    </row>
    <row r="683" spans="1:10" x14ac:dyDescent="0.25">
      <c r="A683" t="s">
        <v>36</v>
      </c>
      <c r="B683" t="s">
        <v>49</v>
      </c>
      <c r="C683">
        <v>6641</v>
      </c>
      <c r="D683">
        <v>1</v>
      </c>
      <c r="F683" s="29">
        <v>40562</v>
      </c>
      <c r="G683">
        <v>2011</v>
      </c>
      <c r="H683">
        <v>46.78</v>
      </c>
      <c r="I683">
        <v>176208.3</v>
      </c>
      <c r="J683">
        <f t="shared" si="10"/>
        <v>0.51500660777372709</v>
      </c>
    </row>
    <row r="684" spans="1:10" x14ac:dyDescent="0.25">
      <c r="A684" t="s">
        <v>36</v>
      </c>
      <c r="B684" t="s">
        <v>49</v>
      </c>
      <c r="C684">
        <v>6641</v>
      </c>
      <c r="D684">
        <v>1</v>
      </c>
      <c r="F684" s="29">
        <v>40563</v>
      </c>
      <c r="G684">
        <v>2011</v>
      </c>
      <c r="H684">
        <v>58.438000000000002</v>
      </c>
      <c r="I684">
        <v>200439.9</v>
      </c>
      <c r="J684">
        <f t="shared" si="10"/>
        <v>0.51938387197602875</v>
      </c>
    </row>
    <row r="685" spans="1:10" x14ac:dyDescent="0.25">
      <c r="A685" t="s">
        <v>36</v>
      </c>
      <c r="B685" t="s">
        <v>49</v>
      </c>
      <c r="C685">
        <v>6641</v>
      </c>
      <c r="D685">
        <v>1</v>
      </c>
      <c r="F685" s="29">
        <v>40564</v>
      </c>
      <c r="G685">
        <v>2011</v>
      </c>
      <c r="H685">
        <v>48.908000000000001</v>
      </c>
      <c r="I685">
        <v>200660.3</v>
      </c>
      <c r="J685">
        <f t="shared" si="10"/>
        <v>0.51982254597900868</v>
      </c>
    </row>
    <row r="686" spans="1:10" x14ac:dyDescent="0.25">
      <c r="A686" t="s">
        <v>36</v>
      </c>
      <c r="B686" t="s">
        <v>49</v>
      </c>
      <c r="C686">
        <v>6641</v>
      </c>
      <c r="D686">
        <v>1</v>
      </c>
      <c r="F686" s="29">
        <v>40565</v>
      </c>
      <c r="G686">
        <v>2011</v>
      </c>
      <c r="H686">
        <v>49.776000000000003</v>
      </c>
      <c r="I686">
        <v>183634.3</v>
      </c>
      <c r="J686">
        <f t="shared" si="10"/>
        <v>0.52037064745108763</v>
      </c>
    </row>
    <row r="687" spans="1:10" x14ac:dyDescent="0.25">
      <c r="A687" t="s">
        <v>36</v>
      </c>
      <c r="B687" t="s">
        <v>49</v>
      </c>
      <c r="C687">
        <v>6641</v>
      </c>
      <c r="D687">
        <v>1</v>
      </c>
      <c r="F687" s="29">
        <v>40566</v>
      </c>
      <c r="G687">
        <v>2011</v>
      </c>
      <c r="H687">
        <v>55.735999999999997</v>
      </c>
      <c r="I687">
        <v>187530.8</v>
      </c>
      <c r="J687">
        <f t="shared" si="10"/>
        <v>0.52036921744308806</v>
      </c>
    </row>
    <row r="688" spans="1:10" x14ac:dyDescent="0.25">
      <c r="A688" t="s">
        <v>36</v>
      </c>
      <c r="B688" t="s">
        <v>49</v>
      </c>
      <c r="C688">
        <v>6641</v>
      </c>
      <c r="D688">
        <v>1</v>
      </c>
      <c r="F688" s="29">
        <v>40567</v>
      </c>
      <c r="G688">
        <v>2011</v>
      </c>
      <c r="H688">
        <v>52.338000000000001</v>
      </c>
      <c r="I688">
        <v>187862.3</v>
      </c>
      <c r="J688">
        <f t="shared" si="10"/>
        <v>0.52319046854669671</v>
      </c>
    </row>
    <row r="689" spans="1:10" x14ac:dyDescent="0.25">
      <c r="A689" t="s">
        <v>36</v>
      </c>
      <c r="B689" t="s">
        <v>49</v>
      </c>
      <c r="C689">
        <v>6641</v>
      </c>
      <c r="D689">
        <v>1</v>
      </c>
      <c r="F689" s="29">
        <v>40568</v>
      </c>
      <c r="G689">
        <v>2011</v>
      </c>
      <c r="H689">
        <v>53.082000000000001</v>
      </c>
      <c r="I689">
        <v>200303.2</v>
      </c>
      <c r="J689">
        <f t="shared" si="10"/>
        <v>0.5223560150895159</v>
      </c>
    </row>
    <row r="690" spans="1:10" x14ac:dyDescent="0.25">
      <c r="A690" t="s">
        <v>36</v>
      </c>
      <c r="B690" t="s">
        <v>49</v>
      </c>
      <c r="C690">
        <v>6641</v>
      </c>
      <c r="D690">
        <v>1</v>
      </c>
      <c r="F690" s="29">
        <v>40569</v>
      </c>
      <c r="G690">
        <v>2011</v>
      </c>
      <c r="H690">
        <v>44.692</v>
      </c>
      <c r="I690">
        <v>196895.3</v>
      </c>
      <c r="J690">
        <f t="shared" si="10"/>
        <v>0.52327443348231306</v>
      </c>
    </row>
    <row r="691" spans="1:10" x14ac:dyDescent="0.25">
      <c r="A691" t="s">
        <v>36</v>
      </c>
      <c r="B691" t="s">
        <v>49</v>
      </c>
      <c r="C691">
        <v>6641</v>
      </c>
      <c r="D691">
        <v>1</v>
      </c>
      <c r="F691" s="29">
        <v>40570</v>
      </c>
      <c r="G691">
        <v>2011</v>
      </c>
      <c r="H691">
        <v>39.466999999999999</v>
      </c>
      <c r="I691">
        <v>180223.1</v>
      </c>
      <c r="J691">
        <f t="shared" si="10"/>
        <v>0.52433693911848867</v>
      </c>
    </row>
    <row r="692" spans="1:10" x14ac:dyDescent="0.25">
      <c r="A692" t="s">
        <v>36</v>
      </c>
      <c r="B692" t="s">
        <v>49</v>
      </c>
      <c r="C692">
        <v>6641</v>
      </c>
      <c r="D692">
        <v>1</v>
      </c>
      <c r="F692" s="29">
        <v>40571</v>
      </c>
      <c r="G692">
        <v>2011</v>
      </c>
      <c r="H692">
        <v>52.48</v>
      </c>
      <c r="I692">
        <v>197213.9</v>
      </c>
      <c r="J692">
        <f t="shared" si="10"/>
        <v>0.52412832074002413</v>
      </c>
    </row>
    <row r="693" spans="1:10" x14ac:dyDescent="0.25">
      <c r="A693" t="s">
        <v>36</v>
      </c>
      <c r="B693" t="s">
        <v>49</v>
      </c>
      <c r="C693">
        <v>6641</v>
      </c>
      <c r="D693">
        <v>1</v>
      </c>
      <c r="F693" s="29">
        <v>40572</v>
      </c>
      <c r="G693">
        <v>2011</v>
      </c>
      <c r="H693">
        <v>61.106000000000002</v>
      </c>
      <c r="I693">
        <v>186212.4</v>
      </c>
      <c r="J693">
        <f t="shared" si="10"/>
        <v>0.53272173138791135</v>
      </c>
    </row>
    <row r="694" spans="1:10" x14ac:dyDescent="0.25">
      <c r="A694" t="s">
        <v>36</v>
      </c>
      <c r="B694" t="s">
        <v>49</v>
      </c>
      <c r="C694">
        <v>6641</v>
      </c>
      <c r="D694">
        <v>1</v>
      </c>
      <c r="F694" s="29">
        <v>40573</v>
      </c>
      <c r="G694">
        <v>2011</v>
      </c>
      <c r="H694">
        <v>50.664000000000001</v>
      </c>
      <c r="I694">
        <v>181382.7</v>
      </c>
      <c r="J694">
        <f t="shared" si="10"/>
        <v>0.53680096180117987</v>
      </c>
    </row>
    <row r="695" spans="1:10" x14ac:dyDescent="0.25">
      <c r="A695" t="s">
        <v>36</v>
      </c>
      <c r="B695" t="s">
        <v>49</v>
      </c>
      <c r="C695">
        <v>6641</v>
      </c>
      <c r="D695">
        <v>1</v>
      </c>
      <c r="F695" s="29">
        <v>40574</v>
      </c>
      <c r="G695">
        <v>2011</v>
      </c>
      <c r="H695">
        <v>57.106999999999999</v>
      </c>
      <c r="I695">
        <v>193663.9</v>
      </c>
      <c r="J695">
        <f t="shared" si="10"/>
        <v>0.54196489608225473</v>
      </c>
    </row>
    <row r="696" spans="1:10" x14ac:dyDescent="0.25">
      <c r="A696" t="s">
        <v>36</v>
      </c>
      <c r="B696" t="s">
        <v>49</v>
      </c>
      <c r="C696">
        <v>6641</v>
      </c>
      <c r="D696">
        <v>1</v>
      </c>
      <c r="F696" s="29">
        <v>40575</v>
      </c>
      <c r="G696">
        <v>2011</v>
      </c>
      <c r="H696">
        <v>58.576000000000001</v>
      </c>
      <c r="I696">
        <v>195132.3</v>
      </c>
      <c r="J696">
        <f t="shared" si="10"/>
        <v>0.54571959842268436</v>
      </c>
    </row>
    <row r="697" spans="1:10" x14ac:dyDescent="0.25">
      <c r="A697" t="s">
        <v>36</v>
      </c>
      <c r="B697" t="s">
        <v>49</v>
      </c>
      <c r="C697">
        <v>6641</v>
      </c>
      <c r="D697">
        <v>1</v>
      </c>
      <c r="F697" s="29">
        <v>40576</v>
      </c>
      <c r="G697">
        <v>2011</v>
      </c>
      <c r="H697">
        <v>45.704000000000001</v>
      </c>
      <c r="I697">
        <v>190321.1</v>
      </c>
      <c r="J697">
        <f t="shared" si="10"/>
        <v>0.5440906431954361</v>
      </c>
    </row>
    <row r="698" spans="1:10" x14ac:dyDescent="0.25">
      <c r="A698" t="s">
        <v>36</v>
      </c>
      <c r="B698" t="s">
        <v>49</v>
      </c>
      <c r="C698">
        <v>6641</v>
      </c>
      <c r="D698">
        <v>1</v>
      </c>
      <c r="F698" s="29">
        <v>40577</v>
      </c>
      <c r="G698">
        <v>2011</v>
      </c>
      <c r="H698">
        <v>46.954999999999998</v>
      </c>
      <c r="I698">
        <v>202156</v>
      </c>
      <c r="J698">
        <f t="shared" si="10"/>
        <v>0.54073450014041347</v>
      </c>
    </row>
    <row r="699" spans="1:10" x14ac:dyDescent="0.25">
      <c r="A699" t="s">
        <v>36</v>
      </c>
      <c r="B699" t="s">
        <v>49</v>
      </c>
      <c r="C699">
        <v>6641</v>
      </c>
      <c r="D699">
        <v>1</v>
      </c>
      <c r="F699" s="29">
        <v>40578</v>
      </c>
      <c r="G699">
        <v>2011</v>
      </c>
      <c r="H699">
        <v>43.362000000000002</v>
      </c>
      <c r="I699">
        <v>200659.5</v>
      </c>
      <c r="J699">
        <f t="shared" si="10"/>
        <v>0.5388613918848244</v>
      </c>
    </row>
    <row r="700" spans="1:10" x14ac:dyDescent="0.25">
      <c r="A700" t="s">
        <v>36</v>
      </c>
      <c r="B700" t="s">
        <v>49</v>
      </c>
      <c r="C700">
        <v>6641</v>
      </c>
      <c r="D700">
        <v>1</v>
      </c>
      <c r="F700" s="29">
        <v>40579</v>
      </c>
      <c r="G700">
        <v>2011</v>
      </c>
      <c r="H700">
        <v>36.033000000000001</v>
      </c>
      <c r="I700">
        <v>187533.5</v>
      </c>
      <c r="J700">
        <f t="shared" si="10"/>
        <v>0.53543682548764215</v>
      </c>
    </row>
    <row r="701" spans="1:10" x14ac:dyDescent="0.25">
      <c r="A701" t="s">
        <v>36</v>
      </c>
      <c r="B701" t="s">
        <v>49</v>
      </c>
      <c r="C701">
        <v>6641</v>
      </c>
      <c r="D701">
        <v>1</v>
      </c>
      <c r="F701" s="29">
        <v>40580</v>
      </c>
      <c r="G701">
        <v>2011</v>
      </c>
      <c r="H701">
        <v>47.508000000000003</v>
      </c>
      <c r="I701">
        <v>185234.8</v>
      </c>
      <c r="J701">
        <f t="shared" si="10"/>
        <v>0.53682841812461324</v>
      </c>
    </row>
    <row r="702" spans="1:10" x14ac:dyDescent="0.25">
      <c r="A702" t="s">
        <v>36</v>
      </c>
      <c r="B702" t="s">
        <v>49</v>
      </c>
      <c r="C702">
        <v>6641</v>
      </c>
      <c r="D702">
        <v>1</v>
      </c>
      <c r="F702" s="29">
        <v>40581</v>
      </c>
      <c r="G702">
        <v>2011</v>
      </c>
      <c r="H702">
        <v>59.331000000000003</v>
      </c>
      <c r="I702">
        <v>197932.2</v>
      </c>
      <c r="J702">
        <f t="shared" si="10"/>
        <v>0.53776135302445915</v>
      </c>
    </row>
    <row r="703" spans="1:10" x14ac:dyDescent="0.25">
      <c r="A703" t="s">
        <v>36</v>
      </c>
      <c r="B703" t="s">
        <v>49</v>
      </c>
      <c r="C703">
        <v>6641</v>
      </c>
      <c r="D703">
        <v>1</v>
      </c>
      <c r="F703" s="29">
        <v>40582</v>
      </c>
      <c r="G703">
        <v>2011</v>
      </c>
      <c r="H703">
        <v>63.171999999999997</v>
      </c>
      <c r="I703">
        <v>197864.4</v>
      </c>
      <c r="J703">
        <f t="shared" si="10"/>
        <v>0.53881074366993542</v>
      </c>
    </row>
    <row r="704" spans="1:10" x14ac:dyDescent="0.25">
      <c r="A704" t="s">
        <v>36</v>
      </c>
      <c r="B704" t="s">
        <v>49</v>
      </c>
      <c r="C704">
        <v>6641</v>
      </c>
      <c r="D704">
        <v>1</v>
      </c>
      <c r="F704" s="29">
        <v>40583</v>
      </c>
      <c r="G704">
        <v>2011</v>
      </c>
      <c r="H704">
        <v>59.198</v>
      </c>
      <c r="I704">
        <v>199128.5</v>
      </c>
      <c r="J704">
        <f t="shared" si="10"/>
        <v>0.54052642016487917</v>
      </c>
    </row>
    <row r="705" spans="1:10" x14ac:dyDescent="0.25">
      <c r="A705" t="s">
        <v>36</v>
      </c>
      <c r="B705" t="s">
        <v>49</v>
      </c>
      <c r="C705">
        <v>6641</v>
      </c>
      <c r="D705">
        <v>1</v>
      </c>
      <c r="F705" s="29">
        <v>40584</v>
      </c>
      <c r="G705">
        <v>2011</v>
      </c>
      <c r="H705">
        <v>44.267000000000003</v>
      </c>
      <c r="I705">
        <v>189022.4</v>
      </c>
      <c r="J705">
        <f t="shared" si="10"/>
        <v>0.53500935005821448</v>
      </c>
    </row>
    <row r="706" spans="1:10" x14ac:dyDescent="0.25">
      <c r="A706" t="s">
        <v>36</v>
      </c>
      <c r="B706" t="s">
        <v>49</v>
      </c>
      <c r="C706">
        <v>6641</v>
      </c>
      <c r="D706">
        <v>1</v>
      </c>
      <c r="F706" s="29">
        <v>40585</v>
      </c>
      <c r="G706">
        <v>2011</v>
      </c>
      <c r="H706">
        <v>56.396000000000001</v>
      </c>
      <c r="I706">
        <v>188726.6</v>
      </c>
      <c r="J706">
        <f t="shared" si="10"/>
        <v>0.53788959631055444</v>
      </c>
    </row>
    <row r="707" spans="1:10" x14ac:dyDescent="0.25">
      <c r="A707" t="s">
        <v>36</v>
      </c>
      <c r="B707" t="s">
        <v>49</v>
      </c>
      <c r="C707">
        <v>6641</v>
      </c>
      <c r="D707">
        <v>1</v>
      </c>
      <c r="F707" s="29">
        <v>40586</v>
      </c>
      <c r="G707">
        <v>2011</v>
      </c>
      <c r="H707">
        <v>43.433999999999997</v>
      </c>
      <c r="I707">
        <v>179777.8</v>
      </c>
      <c r="J707">
        <f t="shared" si="10"/>
        <v>0.53689833862513003</v>
      </c>
    </row>
    <row r="708" spans="1:10" x14ac:dyDescent="0.25">
      <c r="A708" t="s">
        <v>36</v>
      </c>
      <c r="B708" t="s">
        <v>49</v>
      </c>
      <c r="C708">
        <v>6641</v>
      </c>
      <c r="D708">
        <v>1</v>
      </c>
      <c r="F708" s="29">
        <v>40587</v>
      </c>
      <c r="G708">
        <v>2011</v>
      </c>
      <c r="H708">
        <v>43.719000000000001</v>
      </c>
      <c r="I708">
        <v>165210.5</v>
      </c>
      <c r="J708">
        <f t="shared" si="10"/>
        <v>0.53564791643561649</v>
      </c>
    </row>
    <row r="709" spans="1:10" x14ac:dyDescent="0.25">
      <c r="A709" t="s">
        <v>36</v>
      </c>
      <c r="B709" t="s">
        <v>49</v>
      </c>
      <c r="C709">
        <v>6641</v>
      </c>
      <c r="D709">
        <v>1</v>
      </c>
      <c r="F709" s="29">
        <v>40588</v>
      </c>
      <c r="G709">
        <v>2011</v>
      </c>
      <c r="H709">
        <v>51.055</v>
      </c>
      <c r="I709">
        <v>155384.79999999999</v>
      </c>
      <c r="J709">
        <f t="shared" si="10"/>
        <v>0.53706052007973359</v>
      </c>
    </row>
    <row r="710" spans="1:10" x14ac:dyDescent="0.25">
      <c r="A710" t="s">
        <v>36</v>
      </c>
      <c r="B710" t="s">
        <v>49</v>
      </c>
      <c r="C710">
        <v>6641</v>
      </c>
      <c r="D710">
        <v>1</v>
      </c>
      <c r="F710" s="29">
        <v>40589</v>
      </c>
      <c r="G710">
        <v>2011</v>
      </c>
      <c r="H710">
        <v>46.189</v>
      </c>
      <c r="I710">
        <v>154214.39999999999</v>
      </c>
      <c r="J710">
        <f t="shared" si="10"/>
        <v>0.53865910002423689</v>
      </c>
    </row>
    <row r="711" spans="1:10" x14ac:dyDescent="0.25">
      <c r="A711" t="s">
        <v>36</v>
      </c>
      <c r="B711" t="s">
        <v>49</v>
      </c>
      <c r="C711">
        <v>6641</v>
      </c>
      <c r="D711">
        <v>1</v>
      </c>
      <c r="F711" s="29">
        <v>40590</v>
      </c>
      <c r="G711">
        <v>2011</v>
      </c>
      <c r="H711">
        <v>34.732999999999997</v>
      </c>
      <c r="I711">
        <v>140941.1</v>
      </c>
      <c r="J711">
        <f t="shared" si="10"/>
        <v>0.53650595455089978</v>
      </c>
    </row>
    <row r="712" spans="1:10" x14ac:dyDescent="0.25">
      <c r="A712" t="s">
        <v>36</v>
      </c>
      <c r="B712" t="s">
        <v>49</v>
      </c>
      <c r="C712">
        <v>6641</v>
      </c>
      <c r="D712">
        <v>1</v>
      </c>
      <c r="F712" s="29">
        <v>40591</v>
      </c>
      <c r="G712">
        <v>2011</v>
      </c>
      <c r="H712">
        <v>34.844999999999999</v>
      </c>
      <c r="I712">
        <v>131796.9</v>
      </c>
      <c r="J712">
        <f t="shared" si="10"/>
        <v>0.53677183708026988</v>
      </c>
    </row>
    <row r="713" spans="1:10" x14ac:dyDescent="0.25">
      <c r="A713" t="s">
        <v>36</v>
      </c>
      <c r="B713" t="s">
        <v>49</v>
      </c>
      <c r="C713">
        <v>6641</v>
      </c>
      <c r="D713">
        <v>1</v>
      </c>
      <c r="F713" s="29">
        <v>40592</v>
      </c>
      <c r="G713">
        <v>2011</v>
      </c>
      <c r="H713">
        <v>37.557000000000002</v>
      </c>
      <c r="I713">
        <v>154507</v>
      </c>
      <c r="J713">
        <f t="shared" si="10"/>
        <v>0.5355385481284004</v>
      </c>
    </row>
    <row r="714" spans="1:10" x14ac:dyDescent="0.25">
      <c r="A714" t="s">
        <v>36</v>
      </c>
      <c r="B714" t="s">
        <v>49</v>
      </c>
      <c r="C714">
        <v>6641</v>
      </c>
      <c r="D714">
        <v>1</v>
      </c>
      <c r="F714" s="29">
        <v>40593</v>
      </c>
      <c r="G714">
        <v>2011</v>
      </c>
      <c r="H714">
        <v>42.332000000000001</v>
      </c>
      <c r="I714">
        <v>168633.4</v>
      </c>
      <c r="J714">
        <f t="shared" si="10"/>
        <v>0.53276864674022029</v>
      </c>
    </row>
    <row r="715" spans="1:10" x14ac:dyDescent="0.25">
      <c r="A715" t="s">
        <v>36</v>
      </c>
      <c r="B715" t="s">
        <v>49</v>
      </c>
      <c r="C715">
        <v>6641</v>
      </c>
      <c r="D715">
        <v>1</v>
      </c>
      <c r="F715" s="29">
        <v>40594</v>
      </c>
      <c r="G715">
        <v>2011</v>
      </c>
      <c r="H715">
        <v>48.54</v>
      </c>
      <c r="I715">
        <v>189914.1</v>
      </c>
      <c r="J715">
        <f t="shared" si="10"/>
        <v>0.53368092071893347</v>
      </c>
    </row>
    <row r="716" spans="1:10" x14ac:dyDescent="0.25">
      <c r="A716" t="s">
        <v>36</v>
      </c>
      <c r="B716" t="s">
        <v>49</v>
      </c>
      <c r="C716">
        <v>6641</v>
      </c>
      <c r="D716">
        <v>1</v>
      </c>
      <c r="F716" s="29">
        <v>40595</v>
      </c>
      <c r="G716">
        <v>2011</v>
      </c>
      <c r="H716">
        <v>45.112000000000002</v>
      </c>
      <c r="I716">
        <v>184909.8</v>
      </c>
      <c r="J716">
        <f t="shared" si="10"/>
        <v>0.53185127139633437</v>
      </c>
    </row>
    <row r="717" spans="1:10" x14ac:dyDescent="0.25">
      <c r="A717" t="s">
        <v>36</v>
      </c>
      <c r="B717" t="s">
        <v>49</v>
      </c>
      <c r="C717">
        <v>6641</v>
      </c>
      <c r="D717">
        <v>1</v>
      </c>
      <c r="F717" s="29">
        <v>40596</v>
      </c>
      <c r="G717">
        <v>2011</v>
      </c>
      <c r="H717">
        <v>34.268000000000001</v>
      </c>
      <c r="I717">
        <v>189068</v>
      </c>
      <c r="J717">
        <f t="shared" si="10"/>
        <v>0.52385511753946723</v>
      </c>
    </row>
    <row r="718" spans="1:10" x14ac:dyDescent="0.25">
      <c r="A718" t="s">
        <v>36</v>
      </c>
      <c r="B718" t="s">
        <v>49</v>
      </c>
      <c r="C718">
        <v>6641</v>
      </c>
      <c r="D718">
        <v>1</v>
      </c>
      <c r="F718" s="29">
        <v>40597</v>
      </c>
      <c r="G718">
        <v>2011</v>
      </c>
      <c r="H718">
        <v>53.517000000000003</v>
      </c>
      <c r="I718">
        <v>198071.4</v>
      </c>
      <c r="J718">
        <f t="shared" si="10"/>
        <v>0.52330968335663686</v>
      </c>
    </row>
    <row r="719" spans="1:10" x14ac:dyDescent="0.25">
      <c r="A719" t="s">
        <v>36</v>
      </c>
      <c r="B719" t="s">
        <v>49</v>
      </c>
      <c r="C719">
        <v>6641</v>
      </c>
      <c r="D719">
        <v>1</v>
      </c>
      <c r="F719" s="29">
        <v>40598</v>
      </c>
      <c r="G719">
        <v>2011</v>
      </c>
      <c r="H719">
        <v>44.551000000000002</v>
      </c>
      <c r="I719">
        <v>190030</v>
      </c>
      <c r="J719">
        <f t="shared" si="10"/>
        <v>0.5211740028595544</v>
      </c>
    </row>
    <row r="720" spans="1:10" x14ac:dyDescent="0.25">
      <c r="A720" t="s">
        <v>36</v>
      </c>
      <c r="B720" t="s">
        <v>49</v>
      </c>
      <c r="C720">
        <v>6641</v>
      </c>
      <c r="D720">
        <v>1</v>
      </c>
      <c r="F720" s="29">
        <v>40599</v>
      </c>
      <c r="G720">
        <v>2011</v>
      </c>
      <c r="H720">
        <v>48.838000000000001</v>
      </c>
      <c r="I720">
        <v>198978.8</v>
      </c>
      <c r="J720">
        <f t="shared" si="10"/>
        <v>0.5224904693598118</v>
      </c>
    </row>
    <row r="721" spans="1:10" x14ac:dyDescent="0.25">
      <c r="A721" t="s">
        <v>36</v>
      </c>
      <c r="B721" t="s">
        <v>49</v>
      </c>
      <c r="C721">
        <v>6641</v>
      </c>
      <c r="D721">
        <v>1</v>
      </c>
      <c r="F721" s="29">
        <v>40600</v>
      </c>
      <c r="G721">
        <v>2011</v>
      </c>
      <c r="H721">
        <v>49.006</v>
      </c>
      <c r="I721">
        <v>195025.7</v>
      </c>
      <c r="J721">
        <f t="shared" si="10"/>
        <v>0.524557241137658</v>
      </c>
    </row>
    <row r="722" spans="1:10" x14ac:dyDescent="0.25">
      <c r="A722" t="s">
        <v>36</v>
      </c>
      <c r="B722" t="s">
        <v>49</v>
      </c>
      <c r="C722">
        <v>6641</v>
      </c>
      <c r="D722">
        <v>1</v>
      </c>
      <c r="F722" s="29">
        <v>40601</v>
      </c>
      <c r="G722">
        <v>2011</v>
      </c>
      <c r="H722">
        <v>55.326999999999998</v>
      </c>
      <c r="I722">
        <v>197187.8</v>
      </c>
      <c r="J722">
        <f t="shared" si="10"/>
        <v>0.52559715446234612</v>
      </c>
    </row>
    <row r="723" spans="1:10" x14ac:dyDescent="0.25">
      <c r="A723" t="s">
        <v>36</v>
      </c>
      <c r="B723" t="s">
        <v>49</v>
      </c>
      <c r="C723">
        <v>6641</v>
      </c>
      <c r="D723">
        <v>1</v>
      </c>
      <c r="F723" s="29">
        <v>40602</v>
      </c>
      <c r="G723">
        <v>2011</v>
      </c>
      <c r="H723">
        <v>49.863</v>
      </c>
      <c r="I723">
        <v>201941.5</v>
      </c>
      <c r="J723">
        <f t="shared" si="10"/>
        <v>0.52001008874634069</v>
      </c>
    </row>
    <row r="724" spans="1:10" x14ac:dyDescent="0.25">
      <c r="A724" t="s">
        <v>36</v>
      </c>
      <c r="B724" t="s">
        <v>49</v>
      </c>
      <c r="C724">
        <v>6641</v>
      </c>
      <c r="D724">
        <v>1</v>
      </c>
      <c r="F724" s="29">
        <v>40603</v>
      </c>
      <c r="G724">
        <v>2011</v>
      </c>
      <c r="H724">
        <v>57.844999999999999</v>
      </c>
      <c r="I724">
        <v>199678.8</v>
      </c>
      <c r="J724">
        <f t="shared" si="10"/>
        <v>0.52088790031302024</v>
      </c>
    </row>
    <row r="725" spans="1:10" x14ac:dyDescent="0.25">
      <c r="A725" t="s">
        <v>36</v>
      </c>
      <c r="B725" t="s">
        <v>49</v>
      </c>
      <c r="C725">
        <v>6641</v>
      </c>
      <c r="D725">
        <v>1</v>
      </c>
      <c r="F725" s="29">
        <v>40604</v>
      </c>
      <c r="G725">
        <v>2011</v>
      </c>
      <c r="H725">
        <v>42.761000000000003</v>
      </c>
      <c r="I725">
        <v>198646.9</v>
      </c>
      <c r="J725">
        <f t="shared" si="10"/>
        <v>0.51522768347374925</v>
      </c>
    </row>
    <row r="726" spans="1:10" x14ac:dyDescent="0.25">
      <c r="A726" t="s">
        <v>36</v>
      </c>
      <c r="B726" t="s">
        <v>49</v>
      </c>
      <c r="C726">
        <v>6641</v>
      </c>
      <c r="D726">
        <v>1</v>
      </c>
      <c r="F726" s="29">
        <v>40605</v>
      </c>
      <c r="G726">
        <v>2011</v>
      </c>
      <c r="H726">
        <v>47.322000000000003</v>
      </c>
      <c r="I726">
        <v>200680.6</v>
      </c>
      <c r="J726">
        <f t="shared" si="10"/>
        <v>0.51064322290138386</v>
      </c>
    </row>
    <row r="727" spans="1:10" x14ac:dyDescent="0.25">
      <c r="A727" t="s">
        <v>36</v>
      </c>
      <c r="B727" t="s">
        <v>49</v>
      </c>
      <c r="C727">
        <v>6641</v>
      </c>
      <c r="D727">
        <v>1</v>
      </c>
      <c r="F727" s="29">
        <v>40606</v>
      </c>
      <c r="G727">
        <v>2011</v>
      </c>
      <c r="H727">
        <v>38.146000000000001</v>
      </c>
      <c r="I727">
        <v>190286.6</v>
      </c>
      <c r="J727">
        <f t="shared" si="10"/>
        <v>0.50791450603542976</v>
      </c>
    </row>
    <row r="728" spans="1:10" x14ac:dyDescent="0.25">
      <c r="A728" t="s">
        <v>36</v>
      </c>
      <c r="B728" t="s">
        <v>49</v>
      </c>
      <c r="C728">
        <v>6641</v>
      </c>
      <c r="D728">
        <v>1</v>
      </c>
      <c r="F728" s="29">
        <v>40607</v>
      </c>
      <c r="G728">
        <v>2011</v>
      </c>
      <c r="H728">
        <v>38.24</v>
      </c>
      <c r="I728">
        <v>172224.8</v>
      </c>
      <c r="J728">
        <f t="shared" si="10"/>
        <v>0.5075097407648762</v>
      </c>
    </row>
    <row r="729" spans="1:10" x14ac:dyDescent="0.25">
      <c r="A729" t="s">
        <v>36</v>
      </c>
      <c r="B729" t="s">
        <v>49</v>
      </c>
      <c r="C729">
        <v>6641</v>
      </c>
      <c r="D729">
        <v>1</v>
      </c>
      <c r="F729" s="29">
        <v>40608</v>
      </c>
      <c r="G729">
        <v>2011</v>
      </c>
      <c r="H729">
        <v>44.359000000000002</v>
      </c>
      <c r="I729">
        <v>173292</v>
      </c>
      <c r="J729">
        <f t="shared" si="10"/>
        <v>0.51041034743659941</v>
      </c>
    </row>
    <row r="730" spans="1:10" x14ac:dyDescent="0.25">
      <c r="A730" t="s">
        <v>36</v>
      </c>
      <c r="B730" t="s">
        <v>49</v>
      </c>
      <c r="C730">
        <v>6641</v>
      </c>
      <c r="D730">
        <v>1</v>
      </c>
      <c r="F730" s="29">
        <v>40609</v>
      </c>
      <c r="G730">
        <v>2011</v>
      </c>
      <c r="H730">
        <v>48.304000000000002</v>
      </c>
      <c r="I730">
        <v>191942.1</v>
      </c>
      <c r="J730">
        <f t="shared" si="10"/>
        <v>0.51447800673899469</v>
      </c>
    </row>
    <row r="731" spans="1:10" x14ac:dyDescent="0.25">
      <c r="A731" t="s">
        <v>36</v>
      </c>
      <c r="B731" t="s">
        <v>49</v>
      </c>
      <c r="C731">
        <v>6641</v>
      </c>
      <c r="D731">
        <v>1</v>
      </c>
      <c r="F731" s="29">
        <v>40610</v>
      </c>
      <c r="G731">
        <v>2011</v>
      </c>
      <c r="H731">
        <v>39.585999999999999</v>
      </c>
      <c r="I731">
        <v>193806.5</v>
      </c>
      <c r="J731">
        <f t="shared" si="10"/>
        <v>0.51078797296048084</v>
      </c>
    </row>
    <row r="732" spans="1:10" x14ac:dyDescent="0.25">
      <c r="A732" t="s">
        <v>36</v>
      </c>
      <c r="B732" t="s">
        <v>49</v>
      </c>
      <c r="C732">
        <v>6641</v>
      </c>
      <c r="D732">
        <v>1</v>
      </c>
      <c r="F732" s="29">
        <v>40611</v>
      </c>
      <c r="G732">
        <v>2011</v>
      </c>
      <c r="H732">
        <v>38.061999999999998</v>
      </c>
      <c r="I732">
        <v>186893.2</v>
      </c>
      <c r="J732">
        <f t="shared" si="10"/>
        <v>0.50405178266899942</v>
      </c>
    </row>
    <row r="733" spans="1:10" x14ac:dyDescent="0.25">
      <c r="A733" t="s">
        <v>36</v>
      </c>
      <c r="B733" t="s">
        <v>49</v>
      </c>
      <c r="C733">
        <v>6641</v>
      </c>
      <c r="D733">
        <v>1</v>
      </c>
      <c r="F733" s="29">
        <v>40612</v>
      </c>
      <c r="G733">
        <v>2011</v>
      </c>
      <c r="H733">
        <v>36.341000000000001</v>
      </c>
      <c r="I733">
        <v>184565.1</v>
      </c>
      <c r="J733">
        <f t="shared" si="10"/>
        <v>0.49545839352425236</v>
      </c>
    </row>
    <row r="734" spans="1:10" x14ac:dyDescent="0.25">
      <c r="A734" t="s">
        <v>36</v>
      </c>
      <c r="B734" t="s">
        <v>49</v>
      </c>
      <c r="C734">
        <v>6641</v>
      </c>
      <c r="D734">
        <v>1</v>
      </c>
      <c r="F734" s="29">
        <v>40613</v>
      </c>
      <c r="G734">
        <v>2011</v>
      </c>
      <c r="H734">
        <v>54.332999999999998</v>
      </c>
      <c r="I734">
        <v>199340.3</v>
      </c>
      <c r="J734">
        <f t="shared" si="10"/>
        <v>0.49365867166075722</v>
      </c>
    </row>
    <row r="735" spans="1:10" x14ac:dyDescent="0.25">
      <c r="A735" t="s">
        <v>36</v>
      </c>
      <c r="B735" t="s">
        <v>49</v>
      </c>
      <c r="C735">
        <v>6641</v>
      </c>
      <c r="D735">
        <v>1</v>
      </c>
      <c r="F735" s="29">
        <v>40614</v>
      </c>
      <c r="G735">
        <v>2011</v>
      </c>
      <c r="H735">
        <v>39.307000000000002</v>
      </c>
      <c r="I735">
        <v>203419.1</v>
      </c>
      <c r="J735">
        <f t="shared" ref="J735:J798" si="11">(SUM(H706:H735)*2000)/SUM(I706:I735)</f>
        <v>0.49055103181627296</v>
      </c>
    </row>
    <row r="736" spans="1:10" x14ac:dyDescent="0.25">
      <c r="A736" t="s">
        <v>36</v>
      </c>
      <c r="B736" t="s">
        <v>49</v>
      </c>
      <c r="C736">
        <v>6641</v>
      </c>
      <c r="D736">
        <v>1</v>
      </c>
      <c r="F736" s="29">
        <v>40615</v>
      </c>
      <c r="G736">
        <v>2011</v>
      </c>
      <c r="H736">
        <v>36.866</v>
      </c>
      <c r="I736">
        <v>179021.8</v>
      </c>
      <c r="J736">
        <f t="shared" si="11"/>
        <v>0.4842798945725364</v>
      </c>
    </row>
    <row r="737" spans="1:10" x14ac:dyDescent="0.25">
      <c r="A737" t="s">
        <v>36</v>
      </c>
      <c r="B737" t="s">
        <v>49</v>
      </c>
      <c r="C737">
        <v>6641</v>
      </c>
      <c r="D737">
        <v>1</v>
      </c>
      <c r="F737" s="29">
        <v>40616</v>
      </c>
      <c r="G737">
        <v>2011</v>
      </c>
      <c r="H737">
        <v>42.012</v>
      </c>
      <c r="I737">
        <v>192920.5</v>
      </c>
      <c r="J737">
        <f t="shared" si="11"/>
        <v>0.48260024311752958</v>
      </c>
    </row>
    <row r="738" spans="1:10" x14ac:dyDescent="0.25">
      <c r="A738" t="s">
        <v>36</v>
      </c>
      <c r="B738" t="s">
        <v>49</v>
      </c>
      <c r="C738">
        <v>6641</v>
      </c>
      <c r="D738">
        <v>1</v>
      </c>
      <c r="F738" s="29">
        <v>40617</v>
      </c>
      <c r="G738">
        <v>2011</v>
      </c>
      <c r="H738">
        <v>40.709000000000003</v>
      </c>
      <c r="I738">
        <v>187277.2</v>
      </c>
      <c r="J738">
        <f t="shared" si="11"/>
        <v>0.47957197690760545</v>
      </c>
    </row>
    <row r="739" spans="1:10" x14ac:dyDescent="0.25">
      <c r="A739" t="s">
        <v>36</v>
      </c>
      <c r="B739" t="s">
        <v>49</v>
      </c>
      <c r="C739">
        <v>6641</v>
      </c>
      <c r="D739">
        <v>1</v>
      </c>
      <c r="F739" s="29">
        <v>40618</v>
      </c>
      <c r="G739">
        <v>2011</v>
      </c>
      <c r="H739">
        <v>36.097000000000001</v>
      </c>
      <c r="I739">
        <v>183914.1</v>
      </c>
      <c r="J739">
        <f t="shared" si="11"/>
        <v>0.47169255662640841</v>
      </c>
    </row>
    <row r="740" spans="1:10" x14ac:dyDescent="0.25">
      <c r="A740" t="s">
        <v>36</v>
      </c>
      <c r="B740" t="s">
        <v>49</v>
      </c>
      <c r="C740">
        <v>6641</v>
      </c>
      <c r="D740">
        <v>1</v>
      </c>
      <c r="F740" s="29">
        <v>40619</v>
      </c>
      <c r="G740">
        <v>2011</v>
      </c>
      <c r="H740">
        <v>38.725000000000001</v>
      </c>
      <c r="I740">
        <v>172079.2</v>
      </c>
      <c r="J740">
        <f t="shared" si="11"/>
        <v>0.46748525755106624</v>
      </c>
    </row>
    <row r="741" spans="1:10" x14ac:dyDescent="0.25">
      <c r="A741" t="s">
        <v>36</v>
      </c>
      <c r="B741" t="s">
        <v>49</v>
      </c>
      <c r="C741">
        <v>6641</v>
      </c>
      <c r="D741">
        <v>1</v>
      </c>
      <c r="F741" s="29">
        <v>40620</v>
      </c>
      <c r="G741">
        <v>2011</v>
      </c>
      <c r="H741">
        <v>43.302999999999997</v>
      </c>
      <c r="I741">
        <v>191755.7</v>
      </c>
      <c r="J741">
        <f t="shared" si="11"/>
        <v>0.46630437535989494</v>
      </c>
    </row>
    <row r="742" spans="1:10" x14ac:dyDescent="0.25">
      <c r="A742" t="s">
        <v>36</v>
      </c>
      <c r="B742" t="s">
        <v>49</v>
      </c>
      <c r="C742">
        <v>6641</v>
      </c>
      <c r="D742">
        <v>1</v>
      </c>
      <c r="F742" s="29">
        <v>40621</v>
      </c>
      <c r="G742">
        <v>2011</v>
      </c>
      <c r="H742">
        <v>42.793999999999997</v>
      </c>
      <c r="I742">
        <v>200865.5</v>
      </c>
      <c r="J742">
        <f t="shared" si="11"/>
        <v>0.46342845529638049</v>
      </c>
    </row>
    <row r="743" spans="1:10" x14ac:dyDescent="0.25">
      <c r="A743" t="s">
        <v>36</v>
      </c>
      <c r="B743" t="s">
        <v>49</v>
      </c>
      <c r="C743">
        <v>6641</v>
      </c>
      <c r="D743">
        <v>1</v>
      </c>
      <c r="F743" s="29">
        <v>40622</v>
      </c>
      <c r="G743">
        <v>2011</v>
      </c>
      <c r="H743">
        <v>51.664000000000001</v>
      </c>
      <c r="I743">
        <v>196445.3</v>
      </c>
      <c r="J743">
        <f t="shared" si="11"/>
        <v>0.46496510529886159</v>
      </c>
    </row>
    <row r="744" spans="1:10" x14ac:dyDescent="0.25">
      <c r="A744" t="s">
        <v>36</v>
      </c>
      <c r="B744" t="s">
        <v>49</v>
      </c>
      <c r="C744">
        <v>6641</v>
      </c>
      <c r="D744">
        <v>1</v>
      </c>
      <c r="F744" s="29">
        <v>40623</v>
      </c>
      <c r="G744">
        <v>2011</v>
      </c>
      <c r="H744">
        <v>41.887</v>
      </c>
      <c r="I744">
        <v>195268.5</v>
      </c>
      <c r="J744">
        <f t="shared" si="11"/>
        <v>0.46265227218861638</v>
      </c>
    </row>
    <row r="745" spans="1:10" x14ac:dyDescent="0.25">
      <c r="A745" t="s">
        <v>36</v>
      </c>
      <c r="B745" t="s">
        <v>49</v>
      </c>
      <c r="C745">
        <v>6641</v>
      </c>
      <c r="D745">
        <v>1</v>
      </c>
      <c r="F745" s="29">
        <v>40624</v>
      </c>
      <c r="G745">
        <v>2011</v>
      </c>
      <c r="H745">
        <v>45.406999999999996</v>
      </c>
      <c r="I745">
        <v>191210.1</v>
      </c>
      <c r="J745">
        <f t="shared" si="11"/>
        <v>0.46145633070846598</v>
      </c>
    </row>
    <row r="746" spans="1:10" x14ac:dyDescent="0.25">
      <c r="A746" t="s">
        <v>36</v>
      </c>
      <c r="B746" t="s">
        <v>49</v>
      </c>
      <c r="C746">
        <v>6641</v>
      </c>
      <c r="D746">
        <v>1</v>
      </c>
      <c r="F746" s="29">
        <v>40625</v>
      </c>
      <c r="G746">
        <v>2011</v>
      </c>
      <c r="H746">
        <v>41.091000000000001</v>
      </c>
      <c r="I746">
        <v>198084.5</v>
      </c>
      <c r="J746">
        <f t="shared" si="11"/>
        <v>0.45900208303151024</v>
      </c>
    </row>
    <row r="747" spans="1:10" x14ac:dyDescent="0.25">
      <c r="A747" t="s">
        <v>36</v>
      </c>
      <c r="B747" t="s">
        <v>49</v>
      </c>
      <c r="C747">
        <v>6641</v>
      </c>
      <c r="D747">
        <v>1</v>
      </c>
      <c r="F747" s="29">
        <v>40626</v>
      </c>
      <c r="G747">
        <v>2011</v>
      </c>
      <c r="H747">
        <v>48.524999999999999</v>
      </c>
      <c r="I747">
        <v>193650.2</v>
      </c>
      <c r="J747">
        <f t="shared" si="11"/>
        <v>0.46358847588153024</v>
      </c>
    </row>
    <row r="748" spans="1:10" x14ac:dyDescent="0.25">
      <c r="A748" t="s">
        <v>36</v>
      </c>
      <c r="B748" t="s">
        <v>49</v>
      </c>
      <c r="C748">
        <v>6641</v>
      </c>
      <c r="D748">
        <v>1</v>
      </c>
      <c r="F748" s="29">
        <v>40627</v>
      </c>
      <c r="G748">
        <v>2011</v>
      </c>
      <c r="H748">
        <v>42.031999999999996</v>
      </c>
      <c r="I748">
        <v>194848.3</v>
      </c>
      <c r="J748">
        <f t="shared" si="11"/>
        <v>0.45985697969518669</v>
      </c>
    </row>
    <row r="749" spans="1:10" x14ac:dyDescent="0.25">
      <c r="A749" t="s">
        <v>36</v>
      </c>
      <c r="B749" t="s">
        <v>49</v>
      </c>
      <c r="C749">
        <v>6641</v>
      </c>
      <c r="D749">
        <v>1</v>
      </c>
      <c r="F749" s="29">
        <v>40628</v>
      </c>
      <c r="G749">
        <v>2011</v>
      </c>
      <c r="H749">
        <v>41.917999999999999</v>
      </c>
      <c r="I749">
        <v>198063.9</v>
      </c>
      <c r="J749">
        <f t="shared" si="11"/>
        <v>0.45830224156078503</v>
      </c>
    </row>
    <row r="750" spans="1:10" x14ac:dyDescent="0.25">
      <c r="A750" t="s">
        <v>36</v>
      </c>
      <c r="B750" t="s">
        <v>49</v>
      </c>
      <c r="C750">
        <v>6641</v>
      </c>
      <c r="D750">
        <v>1</v>
      </c>
      <c r="F750" s="29">
        <v>40629</v>
      </c>
      <c r="G750">
        <v>2011</v>
      </c>
      <c r="H750">
        <v>41.844999999999999</v>
      </c>
      <c r="I750">
        <v>195351.7</v>
      </c>
      <c r="J750">
        <f t="shared" si="11"/>
        <v>0.45616259562693279</v>
      </c>
    </row>
    <row r="751" spans="1:10" x14ac:dyDescent="0.25">
      <c r="A751" t="s">
        <v>36</v>
      </c>
      <c r="B751" t="s">
        <v>49</v>
      </c>
      <c r="C751">
        <v>6641</v>
      </c>
      <c r="D751">
        <v>1</v>
      </c>
      <c r="F751" s="29">
        <v>40630</v>
      </c>
      <c r="G751">
        <v>2011</v>
      </c>
      <c r="H751">
        <v>38.749000000000002</v>
      </c>
      <c r="I751">
        <v>184078.9</v>
      </c>
      <c r="J751">
        <f t="shared" si="11"/>
        <v>0.45346279055515565</v>
      </c>
    </row>
    <row r="752" spans="1:10" x14ac:dyDescent="0.25">
      <c r="A752" t="s">
        <v>36</v>
      </c>
      <c r="B752" t="s">
        <v>49</v>
      </c>
      <c r="C752">
        <v>6641</v>
      </c>
      <c r="D752">
        <v>1</v>
      </c>
      <c r="F752" s="29">
        <v>40631</v>
      </c>
      <c r="G752">
        <v>2011</v>
      </c>
      <c r="H752">
        <v>35.987000000000002</v>
      </c>
      <c r="I752">
        <v>174193.7</v>
      </c>
      <c r="J752">
        <f t="shared" si="11"/>
        <v>0.44852840675834305</v>
      </c>
    </row>
    <row r="753" spans="1:10" x14ac:dyDescent="0.25">
      <c r="A753" t="s">
        <v>36</v>
      </c>
      <c r="B753" t="s">
        <v>49</v>
      </c>
      <c r="C753">
        <v>6641</v>
      </c>
      <c r="D753">
        <v>1</v>
      </c>
      <c r="F753" s="29">
        <v>40632</v>
      </c>
      <c r="G753">
        <v>2011</v>
      </c>
      <c r="H753">
        <v>40.204999999999998</v>
      </c>
      <c r="I753">
        <v>190917.5</v>
      </c>
      <c r="J753">
        <f t="shared" si="11"/>
        <v>0.44601360003020957</v>
      </c>
    </row>
    <row r="754" spans="1:10" x14ac:dyDescent="0.25">
      <c r="A754" t="s">
        <v>36</v>
      </c>
      <c r="B754" t="s">
        <v>49</v>
      </c>
      <c r="C754">
        <v>6641</v>
      </c>
      <c r="D754">
        <v>1</v>
      </c>
      <c r="F754" s="29">
        <v>40633</v>
      </c>
      <c r="G754">
        <v>2011</v>
      </c>
      <c r="H754">
        <v>38.86</v>
      </c>
      <c r="I754">
        <v>183804.4</v>
      </c>
      <c r="J754">
        <f t="shared" si="11"/>
        <v>0.4405932412798782</v>
      </c>
    </row>
    <row r="755" spans="1:10" x14ac:dyDescent="0.25">
      <c r="A755" t="s">
        <v>36</v>
      </c>
      <c r="B755" t="s">
        <v>49</v>
      </c>
      <c r="C755">
        <v>6641</v>
      </c>
      <c r="D755">
        <v>1</v>
      </c>
      <c r="F755" s="29">
        <v>40634</v>
      </c>
      <c r="G755">
        <v>2011</v>
      </c>
      <c r="H755">
        <v>36.311</v>
      </c>
      <c r="I755">
        <v>161897.53200000001</v>
      </c>
      <c r="J755">
        <f t="shared" si="11"/>
        <v>0.44117456690837192</v>
      </c>
    </row>
    <row r="756" spans="1:10" x14ac:dyDescent="0.25">
      <c r="A756" t="s">
        <v>36</v>
      </c>
      <c r="B756" t="s">
        <v>49</v>
      </c>
      <c r="C756">
        <v>6641</v>
      </c>
      <c r="D756">
        <v>1</v>
      </c>
      <c r="F756" s="29">
        <v>40666</v>
      </c>
      <c r="G756">
        <v>2011</v>
      </c>
      <c r="H756">
        <v>5.2999999999999999E-2</v>
      </c>
      <c r="I756">
        <v>4097.3180000000002</v>
      </c>
      <c r="J756">
        <f t="shared" si="11"/>
        <v>0.43974552409790485</v>
      </c>
    </row>
    <row r="757" spans="1:10" x14ac:dyDescent="0.25">
      <c r="A757" t="s">
        <v>36</v>
      </c>
      <c r="B757" t="s">
        <v>49</v>
      </c>
      <c r="C757">
        <v>6641</v>
      </c>
      <c r="D757">
        <v>1</v>
      </c>
      <c r="F757" s="29">
        <v>40667</v>
      </c>
      <c r="G757">
        <v>2011</v>
      </c>
      <c r="H757">
        <v>14.488</v>
      </c>
      <c r="I757">
        <v>67386.7</v>
      </c>
      <c r="J757">
        <f t="shared" si="11"/>
        <v>0.44100495980840387</v>
      </c>
    </row>
    <row r="758" spans="1:10" x14ac:dyDescent="0.25">
      <c r="A758" t="s">
        <v>36</v>
      </c>
      <c r="B758" t="s">
        <v>49</v>
      </c>
      <c r="C758">
        <v>6641</v>
      </c>
      <c r="D758">
        <v>1</v>
      </c>
      <c r="F758" s="29">
        <v>40668</v>
      </c>
      <c r="G758">
        <v>2011</v>
      </c>
      <c r="H758">
        <v>46.476999999999997</v>
      </c>
      <c r="I758">
        <v>185425</v>
      </c>
      <c r="J758">
        <f t="shared" si="11"/>
        <v>0.44299394647782742</v>
      </c>
    </row>
    <row r="759" spans="1:10" x14ac:dyDescent="0.25">
      <c r="A759" t="s">
        <v>36</v>
      </c>
      <c r="B759" t="s">
        <v>49</v>
      </c>
      <c r="C759">
        <v>6641</v>
      </c>
      <c r="D759">
        <v>1</v>
      </c>
      <c r="F759" s="29">
        <v>40669</v>
      </c>
      <c r="G759">
        <v>2011</v>
      </c>
      <c r="H759">
        <v>47.064</v>
      </c>
      <c r="I759">
        <v>182825.4</v>
      </c>
      <c r="J759">
        <f t="shared" si="11"/>
        <v>0.44321513646106087</v>
      </c>
    </row>
    <row r="760" spans="1:10" x14ac:dyDescent="0.25">
      <c r="A760" t="s">
        <v>36</v>
      </c>
      <c r="B760" t="s">
        <v>49</v>
      </c>
      <c r="C760">
        <v>6641</v>
      </c>
      <c r="D760">
        <v>1</v>
      </c>
      <c r="F760" s="29">
        <v>40670</v>
      </c>
      <c r="G760">
        <v>2011</v>
      </c>
      <c r="H760">
        <v>47.298000000000002</v>
      </c>
      <c r="I760">
        <v>182178.6</v>
      </c>
      <c r="J760">
        <f t="shared" si="11"/>
        <v>0.44364745723658716</v>
      </c>
    </row>
    <row r="761" spans="1:10" x14ac:dyDescent="0.25">
      <c r="A761" t="s">
        <v>36</v>
      </c>
      <c r="B761" t="s">
        <v>49</v>
      </c>
      <c r="C761">
        <v>6641</v>
      </c>
      <c r="D761">
        <v>1</v>
      </c>
      <c r="F761" s="29">
        <v>40671</v>
      </c>
      <c r="G761">
        <v>2011</v>
      </c>
      <c r="H761">
        <v>47.716000000000001</v>
      </c>
      <c r="I761">
        <v>185414.9</v>
      </c>
      <c r="J761">
        <f t="shared" si="11"/>
        <v>0.44738454091853019</v>
      </c>
    </row>
    <row r="762" spans="1:10" x14ac:dyDescent="0.25">
      <c r="A762" t="s">
        <v>36</v>
      </c>
      <c r="B762" t="s">
        <v>49</v>
      </c>
      <c r="C762">
        <v>6641</v>
      </c>
      <c r="D762">
        <v>1</v>
      </c>
      <c r="F762" s="29">
        <v>40672</v>
      </c>
      <c r="G762">
        <v>2011</v>
      </c>
      <c r="H762">
        <v>41.832000000000001</v>
      </c>
      <c r="I762">
        <v>163185.20000000001</v>
      </c>
      <c r="J762">
        <f t="shared" si="11"/>
        <v>0.45079332083920232</v>
      </c>
    </row>
    <row r="763" spans="1:10" x14ac:dyDescent="0.25">
      <c r="A763" t="s">
        <v>36</v>
      </c>
      <c r="B763" t="s">
        <v>49</v>
      </c>
      <c r="C763">
        <v>6641</v>
      </c>
      <c r="D763">
        <v>1</v>
      </c>
      <c r="F763" s="29">
        <v>40673</v>
      </c>
      <c r="G763">
        <v>2011</v>
      </c>
      <c r="H763">
        <v>36.847999999999999</v>
      </c>
      <c r="I763">
        <v>146073.1</v>
      </c>
      <c r="J763">
        <f t="shared" si="11"/>
        <v>0.45426843093099734</v>
      </c>
    </row>
    <row r="764" spans="1:10" x14ac:dyDescent="0.25">
      <c r="A764" t="s">
        <v>36</v>
      </c>
      <c r="B764" t="s">
        <v>49</v>
      </c>
      <c r="C764">
        <v>6641</v>
      </c>
      <c r="D764">
        <v>1</v>
      </c>
      <c r="F764" s="29">
        <v>40674</v>
      </c>
      <c r="G764">
        <v>2011</v>
      </c>
      <c r="H764">
        <v>34.021999999999998</v>
      </c>
      <c r="I764">
        <v>131220.6</v>
      </c>
      <c r="J764">
        <f t="shared" si="11"/>
        <v>0.4524134177697145</v>
      </c>
    </row>
    <row r="765" spans="1:10" x14ac:dyDescent="0.25">
      <c r="A765" t="s">
        <v>36</v>
      </c>
      <c r="B765" t="s">
        <v>49</v>
      </c>
      <c r="C765">
        <v>6641</v>
      </c>
      <c r="D765">
        <v>1</v>
      </c>
      <c r="F765" s="29">
        <v>40675</v>
      </c>
      <c r="G765">
        <v>2011</v>
      </c>
      <c r="H765">
        <v>31.390999999999998</v>
      </c>
      <c r="I765">
        <v>124662.9</v>
      </c>
      <c r="J765">
        <f t="shared" si="11"/>
        <v>0.45626664976034759</v>
      </c>
    </row>
    <row r="766" spans="1:10" x14ac:dyDescent="0.25">
      <c r="A766" t="s">
        <v>36</v>
      </c>
      <c r="B766" t="s">
        <v>49</v>
      </c>
      <c r="C766">
        <v>6641</v>
      </c>
      <c r="D766">
        <v>1</v>
      </c>
      <c r="F766" s="29">
        <v>40676</v>
      </c>
      <c r="G766">
        <v>2011</v>
      </c>
      <c r="H766">
        <v>22.876999999999999</v>
      </c>
      <c r="I766">
        <v>91749.1</v>
      </c>
      <c r="J766">
        <f t="shared" si="11"/>
        <v>0.45861113294188932</v>
      </c>
    </row>
    <row r="767" spans="1:10" x14ac:dyDescent="0.25">
      <c r="A767" t="s">
        <v>36</v>
      </c>
      <c r="B767" t="s">
        <v>49</v>
      </c>
      <c r="C767">
        <v>6641</v>
      </c>
      <c r="D767">
        <v>1</v>
      </c>
      <c r="F767" s="29">
        <v>40677</v>
      </c>
      <c r="G767">
        <v>2011</v>
      </c>
      <c r="H767">
        <v>29.494</v>
      </c>
      <c r="I767">
        <v>116386.1</v>
      </c>
      <c r="J767">
        <f t="shared" si="11"/>
        <v>0.46063423274195459</v>
      </c>
    </row>
    <row r="768" spans="1:10" x14ac:dyDescent="0.25">
      <c r="A768" t="s">
        <v>36</v>
      </c>
      <c r="B768" t="s">
        <v>49</v>
      </c>
      <c r="C768">
        <v>6641</v>
      </c>
      <c r="D768">
        <v>1</v>
      </c>
      <c r="F768" s="29">
        <v>40678</v>
      </c>
      <c r="G768">
        <v>2011</v>
      </c>
      <c r="H768">
        <v>26.094000000000001</v>
      </c>
      <c r="I768">
        <v>104831.9</v>
      </c>
      <c r="J768">
        <f t="shared" si="11"/>
        <v>0.46242232909964187</v>
      </c>
    </row>
    <row r="769" spans="1:10" x14ac:dyDescent="0.25">
      <c r="A769" t="s">
        <v>36</v>
      </c>
      <c r="B769" t="s">
        <v>49</v>
      </c>
      <c r="C769">
        <v>6641</v>
      </c>
      <c r="D769">
        <v>1</v>
      </c>
      <c r="F769" s="29">
        <v>40679</v>
      </c>
      <c r="G769">
        <v>2011</v>
      </c>
      <c r="H769">
        <v>23.873000000000001</v>
      </c>
      <c r="I769">
        <v>84876.9</v>
      </c>
      <c r="J769">
        <f t="shared" si="11"/>
        <v>0.46687669503895152</v>
      </c>
    </row>
    <row r="770" spans="1:10" x14ac:dyDescent="0.25">
      <c r="A770" t="s">
        <v>36</v>
      </c>
      <c r="B770" t="s">
        <v>49</v>
      </c>
      <c r="C770">
        <v>6641</v>
      </c>
      <c r="D770">
        <v>1</v>
      </c>
      <c r="F770" s="29">
        <v>40680</v>
      </c>
      <c r="G770">
        <v>2011</v>
      </c>
      <c r="H770">
        <v>24.032</v>
      </c>
      <c r="I770">
        <v>89957.5</v>
      </c>
      <c r="J770">
        <f t="shared" si="11"/>
        <v>0.46877762158395342</v>
      </c>
    </row>
    <row r="771" spans="1:10" x14ac:dyDescent="0.25">
      <c r="A771" t="s">
        <v>36</v>
      </c>
      <c r="B771" t="s">
        <v>49</v>
      </c>
      <c r="C771">
        <v>6641</v>
      </c>
      <c r="D771">
        <v>1</v>
      </c>
      <c r="F771" s="29">
        <v>40681</v>
      </c>
      <c r="G771">
        <v>2011</v>
      </c>
      <c r="H771">
        <v>25.774999999999999</v>
      </c>
      <c r="I771">
        <v>93578.2</v>
      </c>
      <c r="J771">
        <f t="shared" si="11"/>
        <v>0.47115536573972433</v>
      </c>
    </row>
    <row r="772" spans="1:10" x14ac:dyDescent="0.25">
      <c r="A772" t="s">
        <v>36</v>
      </c>
      <c r="B772" t="s">
        <v>49</v>
      </c>
      <c r="C772">
        <v>6641</v>
      </c>
      <c r="D772">
        <v>1</v>
      </c>
      <c r="F772" s="29">
        <v>40682</v>
      </c>
      <c r="G772">
        <v>2011</v>
      </c>
      <c r="H772">
        <v>19.585999999999999</v>
      </c>
      <c r="I772">
        <v>85387.8</v>
      </c>
      <c r="J772">
        <f t="shared" si="11"/>
        <v>0.47293251628692073</v>
      </c>
    </row>
    <row r="773" spans="1:10" x14ac:dyDescent="0.25">
      <c r="A773" t="s">
        <v>36</v>
      </c>
      <c r="B773" t="s">
        <v>49</v>
      </c>
      <c r="C773">
        <v>6641</v>
      </c>
      <c r="D773">
        <v>1</v>
      </c>
      <c r="F773" s="29">
        <v>40683</v>
      </c>
      <c r="G773">
        <v>2011</v>
      </c>
      <c r="H773">
        <v>20.381</v>
      </c>
      <c r="I773">
        <v>76457.5</v>
      </c>
      <c r="J773">
        <f t="shared" si="11"/>
        <v>0.47160288805010492</v>
      </c>
    </row>
    <row r="774" spans="1:10" x14ac:dyDescent="0.25">
      <c r="A774" t="s">
        <v>36</v>
      </c>
      <c r="B774" t="s">
        <v>49</v>
      </c>
      <c r="C774">
        <v>6641</v>
      </c>
      <c r="D774">
        <v>1</v>
      </c>
      <c r="F774" s="29">
        <v>40684</v>
      </c>
      <c r="G774">
        <v>2011</v>
      </c>
      <c r="H774">
        <v>24.306999999999999</v>
      </c>
      <c r="I774">
        <v>84640.8</v>
      </c>
      <c r="J774">
        <f t="shared" si="11"/>
        <v>0.47559037123782172</v>
      </c>
    </row>
    <row r="775" spans="1:10" x14ac:dyDescent="0.25">
      <c r="A775" t="s">
        <v>36</v>
      </c>
      <c r="B775" t="s">
        <v>49</v>
      </c>
      <c r="C775">
        <v>6641</v>
      </c>
      <c r="D775">
        <v>1</v>
      </c>
      <c r="F775" s="29">
        <v>40685</v>
      </c>
      <c r="G775">
        <v>2011</v>
      </c>
      <c r="H775">
        <v>26.416</v>
      </c>
      <c r="I775">
        <v>96540.7</v>
      </c>
      <c r="J775">
        <f t="shared" si="11"/>
        <v>0.47727835029898669</v>
      </c>
    </row>
    <row r="776" spans="1:10" x14ac:dyDescent="0.25">
      <c r="A776" t="s">
        <v>36</v>
      </c>
      <c r="B776" t="s">
        <v>49</v>
      </c>
      <c r="C776">
        <v>6641</v>
      </c>
      <c r="D776">
        <v>1</v>
      </c>
      <c r="F776" s="29">
        <v>40686</v>
      </c>
      <c r="G776">
        <v>2011</v>
      </c>
      <c r="H776">
        <v>25.532</v>
      </c>
      <c r="I776">
        <v>107461.9</v>
      </c>
      <c r="J776">
        <f t="shared" si="11"/>
        <v>0.48025158630450265</v>
      </c>
    </row>
    <row r="777" spans="1:10" x14ac:dyDescent="0.25">
      <c r="A777" t="s">
        <v>36</v>
      </c>
      <c r="B777" t="s">
        <v>49</v>
      </c>
      <c r="C777">
        <v>6641</v>
      </c>
      <c r="D777">
        <v>1</v>
      </c>
      <c r="F777" s="29">
        <v>40687</v>
      </c>
      <c r="G777">
        <v>2011</v>
      </c>
      <c r="H777">
        <v>20.251000000000001</v>
      </c>
      <c r="I777">
        <v>87049</v>
      </c>
      <c r="J777">
        <f t="shared" si="11"/>
        <v>0.47890486429628687</v>
      </c>
    </row>
    <row r="778" spans="1:10" x14ac:dyDescent="0.25">
      <c r="A778" t="s">
        <v>36</v>
      </c>
      <c r="B778" t="s">
        <v>49</v>
      </c>
      <c r="C778">
        <v>6641</v>
      </c>
      <c r="D778">
        <v>1</v>
      </c>
      <c r="F778" s="29">
        <v>40688</v>
      </c>
      <c r="G778">
        <v>2011</v>
      </c>
      <c r="H778">
        <v>22.462</v>
      </c>
      <c r="I778">
        <v>86825.115999999995</v>
      </c>
      <c r="J778">
        <f t="shared" si="11"/>
        <v>0.4821617538793736</v>
      </c>
    </row>
    <row r="779" spans="1:10" x14ac:dyDescent="0.25">
      <c r="A779" t="s">
        <v>36</v>
      </c>
      <c r="B779" t="s">
        <v>49</v>
      </c>
      <c r="C779">
        <v>6641</v>
      </c>
      <c r="D779">
        <v>1</v>
      </c>
      <c r="F779" s="29">
        <v>40689</v>
      </c>
      <c r="G779">
        <v>2011</v>
      </c>
      <c r="H779">
        <v>36.345999999999997</v>
      </c>
      <c r="I779">
        <v>122796.1</v>
      </c>
      <c r="J779">
        <f t="shared" si="11"/>
        <v>0.48879472209696134</v>
      </c>
    </row>
    <row r="780" spans="1:10" x14ac:dyDescent="0.25">
      <c r="A780" t="s">
        <v>36</v>
      </c>
      <c r="B780" t="s">
        <v>49</v>
      </c>
      <c r="C780">
        <v>6641</v>
      </c>
      <c r="D780">
        <v>1</v>
      </c>
      <c r="F780" s="29">
        <v>40690</v>
      </c>
      <c r="G780">
        <v>2011</v>
      </c>
      <c r="H780">
        <v>38.396999999999998</v>
      </c>
      <c r="I780">
        <v>121810.8</v>
      </c>
      <c r="J780">
        <f t="shared" si="11"/>
        <v>0.49660877824095084</v>
      </c>
    </row>
    <row r="781" spans="1:10" x14ac:dyDescent="0.25">
      <c r="A781" t="s">
        <v>36</v>
      </c>
      <c r="B781" t="s">
        <v>49</v>
      </c>
      <c r="C781">
        <v>6641</v>
      </c>
      <c r="D781">
        <v>1</v>
      </c>
      <c r="F781" s="29">
        <v>40691</v>
      </c>
      <c r="G781">
        <v>2011</v>
      </c>
      <c r="H781">
        <v>28.648</v>
      </c>
      <c r="I781">
        <v>95375.9</v>
      </c>
      <c r="J781">
        <f t="shared" si="11"/>
        <v>0.50318046046524134</v>
      </c>
    </row>
    <row r="782" spans="1:10" x14ac:dyDescent="0.25">
      <c r="A782" t="s">
        <v>36</v>
      </c>
      <c r="B782" t="s">
        <v>49</v>
      </c>
      <c r="C782">
        <v>6641</v>
      </c>
      <c r="D782">
        <v>1</v>
      </c>
      <c r="F782" s="29">
        <v>40692</v>
      </c>
      <c r="G782">
        <v>2011</v>
      </c>
      <c r="H782">
        <v>24.873999999999999</v>
      </c>
      <c r="I782">
        <v>104702.5</v>
      </c>
      <c r="J782">
        <f t="shared" si="11"/>
        <v>0.50675977028058383</v>
      </c>
    </row>
    <row r="783" spans="1:10" x14ac:dyDescent="0.25">
      <c r="A783" t="s">
        <v>36</v>
      </c>
      <c r="B783" t="s">
        <v>49</v>
      </c>
      <c r="C783">
        <v>6641</v>
      </c>
      <c r="D783">
        <v>1</v>
      </c>
      <c r="F783" s="29">
        <v>40693</v>
      </c>
      <c r="G783">
        <v>2011</v>
      </c>
      <c r="H783">
        <v>34.728000000000002</v>
      </c>
      <c r="I783">
        <v>152765.6</v>
      </c>
      <c r="J783">
        <f t="shared" si="11"/>
        <v>0.50913948607906145</v>
      </c>
    </row>
    <row r="784" spans="1:10" x14ac:dyDescent="0.25">
      <c r="A784" t="s">
        <v>36</v>
      </c>
      <c r="B784" t="s">
        <v>49</v>
      </c>
      <c r="C784">
        <v>6641</v>
      </c>
      <c r="D784">
        <v>1</v>
      </c>
      <c r="F784" s="29">
        <v>40694</v>
      </c>
      <c r="G784">
        <v>2011</v>
      </c>
      <c r="H784">
        <v>45.566000000000003</v>
      </c>
      <c r="I784">
        <v>187269</v>
      </c>
      <c r="J784">
        <f t="shared" si="11"/>
        <v>0.51244405294902573</v>
      </c>
    </row>
    <row r="785" spans="1:10" x14ac:dyDescent="0.25">
      <c r="A785" t="s">
        <v>36</v>
      </c>
      <c r="B785" t="s">
        <v>49</v>
      </c>
      <c r="C785">
        <v>6641</v>
      </c>
      <c r="D785">
        <v>1</v>
      </c>
      <c r="F785" s="29">
        <v>40695</v>
      </c>
      <c r="G785">
        <v>2011</v>
      </c>
      <c r="H785">
        <v>49.866999999999997</v>
      </c>
      <c r="I785">
        <v>180941.5</v>
      </c>
      <c r="J785">
        <f t="shared" si="11"/>
        <v>0.51734068122813881</v>
      </c>
    </row>
    <row r="786" spans="1:10" x14ac:dyDescent="0.25">
      <c r="A786" t="s">
        <v>36</v>
      </c>
      <c r="B786" t="s">
        <v>49</v>
      </c>
      <c r="C786">
        <v>6641</v>
      </c>
      <c r="D786">
        <v>1</v>
      </c>
      <c r="F786" s="29">
        <v>40696</v>
      </c>
      <c r="G786">
        <v>2011</v>
      </c>
      <c r="H786">
        <v>51.991999999999997</v>
      </c>
      <c r="I786">
        <v>195025.8</v>
      </c>
      <c r="J786">
        <f t="shared" si="11"/>
        <v>0.51870699968297862</v>
      </c>
    </row>
    <row r="787" spans="1:10" x14ac:dyDescent="0.25">
      <c r="A787" t="s">
        <v>36</v>
      </c>
      <c r="B787" t="s">
        <v>49</v>
      </c>
      <c r="C787">
        <v>6641</v>
      </c>
      <c r="D787">
        <v>1</v>
      </c>
      <c r="F787" s="29">
        <v>40697</v>
      </c>
      <c r="G787">
        <v>2011</v>
      </c>
      <c r="H787">
        <v>59.578000000000003</v>
      </c>
      <c r="I787">
        <v>204951.1</v>
      </c>
      <c r="J787">
        <f t="shared" si="11"/>
        <v>0.52356820864525833</v>
      </c>
    </row>
    <row r="788" spans="1:10" x14ac:dyDescent="0.25">
      <c r="A788" t="s">
        <v>36</v>
      </c>
      <c r="B788" t="s">
        <v>49</v>
      </c>
      <c r="C788">
        <v>6641</v>
      </c>
      <c r="D788">
        <v>1</v>
      </c>
      <c r="F788" s="29">
        <v>40698</v>
      </c>
      <c r="G788">
        <v>2011</v>
      </c>
      <c r="H788">
        <v>56.773000000000003</v>
      </c>
      <c r="I788">
        <v>200423.8</v>
      </c>
      <c r="J788">
        <f t="shared" si="11"/>
        <v>0.52684526241217311</v>
      </c>
    </row>
    <row r="789" spans="1:10" x14ac:dyDescent="0.25">
      <c r="A789" t="s">
        <v>36</v>
      </c>
      <c r="B789" t="s">
        <v>49</v>
      </c>
      <c r="C789">
        <v>6641</v>
      </c>
      <c r="D789">
        <v>1</v>
      </c>
      <c r="F789" s="29">
        <v>40699</v>
      </c>
      <c r="G789">
        <v>2011</v>
      </c>
      <c r="H789">
        <v>54.402999999999999</v>
      </c>
      <c r="I789">
        <v>180444.1</v>
      </c>
      <c r="J789">
        <f t="shared" si="11"/>
        <v>0.53094632860903901</v>
      </c>
    </row>
    <row r="790" spans="1:10" x14ac:dyDescent="0.25">
      <c r="A790" t="s">
        <v>36</v>
      </c>
      <c r="B790" t="s">
        <v>49</v>
      </c>
      <c r="C790">
        <v>6641</v>
      </c>
      <c r="D790">
        <v>1</v>
      </c>
      <c r="F790" s="29">
        <v>40700</v>
      </c>
      <c r="G790">
        <v>2011</v>
      </c>
      <c r="H790">
        <v>44.212000000000003</v>
      </c>
      <c r="I790">
        <v>142236.79999999999</v>
      </c>
      <c r="J790">
        <f t="shared" si="11"/>
        <v>0.53485654629285873</v>
      </c>
    </row>
    <row r="791" spans="1:10" x14ac:dyDescent="0.25">
      <c r="A791" t="s">
        <v>36</v>
      </c>
      <c r="B791" t="s">
        <v>49</v>
      </c>
      <c r="C791">
        <v>6641</v>
      </c>
      <c r="D791">
        <v>1</v>
      </c>
      <c r="F791" s="29">
        <v>40701</v>
      </c>
      <c r="G791">
        <v>2011</v>
      </c>
      <c r="H791">
        <v>45.527999999999999</v>
      </c>
      <c r="I791">
        <v>174778.5</v>
      </c>
      <c r="J791">
        <f t="shared" si="11"/>
        <v>0.53519895871136447</v>
      </c>
    </row>
    <row r="792" spans="1:10" x14ac:dyDescent="0.25">
      <c r="A792" t="s">
        <v>36</v>
      </c>
      <c r="B792" t="s">
        <v>49</v>
      </c>
      <c r="C792">
        <v>6641</v>
      </c>
      <c r="D792">
        <v>1</v>
      </c>
      <c r="F792" s="29">
        <v>40702</v>
      </c>
      <c r="G792">
        <v>2011</v>
      </c>
      <c r="H792">
        <v>47.872</v>
      </c>
      <c r="I792">
        <v>181964.3</v>
      </c>
      <c r="J792">
        <f t="shared" si="11"/>
        <v>0.53572565163649166</v>
      </c>
    </row>
    <row r="793" spans="1:10" x14ac:dyDescent="0.25">
      <c r="A793" t="s">
        <v>36</v>
      </c>
      <c r="B793" t="s">
        <v>49</v>
      </c>
      <c r="C793">
        <v>6641</v>
      </c>
      <c r="D793">
        <v>1</v>
      </c>
      <c r="F793" s="29">
        <v>40703</v>
      </c>
      <c r="G793">
        <v>2011</v>
      </c>
      <c r="H793">
        <v>48.585000000000001</v>
      </c>
      <c r="I793">
        <v>190915.7</v>
      </c>
      <c r="J793">
        <f t="shared" si="11"/>
        <v>0.53558472623157338</v>
      </c>
    </row>
    <row r="794" spans="1:10" x14ac:dyDescent="0.25">
      <c r="A794" t="s">
        <v>36</v>
      </c>
      <c r="B794" t="s">
        <v>49</v>
      </c>
      <c r="C794">
        <v>6641</v>
      </c>
      <c r="D794">
        <v>1</v>
      </c>
      <c r="F794" s="29">
        <v>40704</v>
      </c>
      <c r="G794">
        <v>2011</v>
      </c>
      <c r="H794">
        <v>49.168999999999997</v>
      </c>
      <c r="I794">
        <v>192337</v>
      </c>
      <c r="J794">
        <f t="shared" si="11"/>
        <v>0.53496868134560638</v>
      </c>
    </row>
    <row r="795" spans="1:10" x14ac:dyDescent="0.25">
      <c r="A795" t="s">
        <v>36</v>
      </c>
      <c r="B795" t="s">
        <v>49</v>
      </c>
      <c r="C795">
        <v>6641</v>
      </c>
      <c r="D795">
        <v>1</v>
      </c>
      <c r="F795" s="29">
        <v>40705</v>
      </c>
      <c r="G795">
        <v>2011</v>
      </c>
      <c r="H795">
        <v>43.16</v>
      </c>
      <c r="I795">
        <v>188876.1</v>
      </c>
      <c r="J795">
        <f t="shared" si="11"/>
        <v>0.53228086353147874</v>
      </c>
    </row>
    <row r="796" spans="1:10" x14ac:dyDescent="0.25">
      <c r="A796" t="s">
        <v>36</v>
      </c>
      <c r="B796" t="s">
        <v>49</v>
      </c>
      <c r="C796">
        <v>6641</v>
      </c>
      <c r="D796">
        <v>1</v>
      </c>
      <c r="F796" s="29">
        <v>40706</v>
      </c>
      <c r="G796">
        <v>2011</v>
      </c>
      <c r="H796">
        <v>40.158999999999999</v>
      </c>
      <c r="I796">
        <v>171833.60000000001</v>
      </c>
      <c r="J796">
        <f t="shared" si="11"/>
        <v>0.53031581868131072</v>
      </c>
    </row>
    <row r="797" spans="1:10" x14ac:dyDescent="0.25">
      <c r="A797" t="s">
        <v>36</v>
      </c>
      <c r="B797" t="s">
        <v>49</v>
      </c>
      <c r="C797">
        <v>6641</v>
      </c>
      <c r="D797">
        <v>1</v>
      </c>
      <c r="F797" s="29">
        <v>40707</v>
      </c>
      <c r="G797">
        <v>2011</v>
      </c>
      <c r="H797">
        <v>42.283000000000001</v>
      </c>
      <c r="I797">
        <v>188082.4</v>
      </c>
      <c r="J797">
        <f t="shared" si="11"/>
        <v>0.52733539449382827</v>
      </c>
    </row>
    <row r="798" spans="1:10" x14ac:dyDescent="0.25">
      <c r="A798" t="s">
        <v>36</v>
      </c>
      <c r="B798" t="s">
        <v>49</v>
      </c>
      <c r="C798">
        <v>6641</v>
      </c>
      <c r="D798">
        <v>1</v>
      </c>
      <c r="F798" s="29">
        <v>40708</v>
      </c>
      <c r="G798">
        <v>2011</v>
      </c>
      <c r="H798">
        <v>48.372999999999998</v>
      </c>
      <c r="I798">
        <v>170797.7</v>
      </c>
      <c r="J798">
        <f t="shared" si="11"/>
        <v>0.52963948783562365</v>
      </c>
    </row>
    <row r="799" spans="1:10" x14ac:dyDescent="0.25">
      <c r="A799" t="s">
        <v>36</v>
      </c>
      <c r="B799" t="s">
        <v>49</v>
      </c>
      <c r="C799">
        <v>6641</v>
      </c>
      <c r="D799">
        <v>1</v>
      </c>
      <c r="F799" s="29">
        <v>40709</v>
      </c>
      <c r="G799">
        <v>2011</v>
      </c>
      <c r="H799">
        <v>41.835000000000001</v>
      </c>
      <c r="I799">
        <v>161824.20000000001</v>
      </c>
      <c r="J799">
        <f t="shared" ref="J799:J862" si="12">(SUM(H770:H799)*2000)/SUM(I770:I799)</f>
        <v>0.52852085154706763</v>
      </c>
    </row>
    <row r="800" spans="1:10" x14ac:dyDescent="0.25">
      <c r="A800" t="s">
        <v>36</v>
      </c>
      <c r="B800" t="s">
        <v>49</v>
      </c>
      <c r="C800">
        <v>6641</v>
      </c>
      <c r="D800">
        <v>1</v>
      </c>
      <c r="F800" s="29">
        <v>40710</v>
      </c>
      <c r="G800">
        <v>2011</v>
      </c>
      <c r="H800">
        <v>45.988</v>
      </c>
      <c r="I800">
        <v>174940.7</v>
      </c>
      <c r="J800">
        <f t="shared" si="12"/>
        <v>0.52829296478035803</v>
      </c>
    </row>
    <row r="801" spans="1:10" x14ac:dyDescent="0.25">
      <c r="A801" t="s">
        <v>36</v>
      </c>
      <c r="B801" t="s">
        <v>49</v>
      </c>
      <c r="C801">
        <v>6641</v>
      </c>
      <c r="D801">
        <v>1</v>
      </c>
      <c r="F801" s="29">
        <v>40711</v>
      </c>
      <c r="G801">
        <v>2011</v>
      </c>
      <c r="H801">
        <v>55.633000000000003</v>
      </c>
      <c r="I801">
        <v>186075.5</v>
      </c>
      <c r="J801">
        <f t="shared" si="12"/>
        <v>0.53070654526805017</v>
      </c>
    </row>
    <row r="802" spans="1:10" x14ac:dyDescent="0.25">
      <c r="A802" t="s">
        <v>36</v>
      </c>
      <c r="B802" t="s">
        <v>49</v>
      </c>
      <c r="C802">
        <v>6641</v>
      </c>
      <c r="D802">
        <v>1</v>
      </c>
      <c r="F802" s="29">
        <v>40712</v>
      </c>
      <c r="G802">
        <v>2011</v>
      </c>
      <c r="H802">
        <v>37.908000000000001</v>
      </c>
      <c r="I802">
        <v>153802.5</v>
      </c>
      <c r="J802">
        <f t="shared" si="12"/>
        <v>0.53078013748442465</v>
      </c>
    </row>
    <row r="803" spans="1:10" x14ac:dyDescent="0.25">
      <c r="A803" t="s">
        <v>36</v>
      </c>
      <c r="B803" t="s">
        <v>49</v>
      </c>
      <c r="C803">
        <v>6641</v>
      </c>
      <c r="D803">
        <v>1</v>
      </c>
      <c r="F803" s="29">
        <v>40713</v>
      </c>
      <c r="G803">
        <v>2011</v>
      </c>
      <c r="H803">
        <v>38.823</v>
      </c>
      <c r="I803">
        <v>133526.6</v>
      </c>
      <c r="J803">
        <f t="shared" si="12"/>
        <v>0.53220684888982961</v>
      </c>
    </row>
    <row r="804" spans="1:10" x14ac:dyDescent="0.25">
      <c r="A804" t="s">
        <v>36</v>
      </c>
      <c r="B804" t="s">
        <v>49</v>
      </c>
      <c r="C804">
        <v>6641</v>
      </c>
      <c r="D804">
        <v>1</v>
      </c>
      <c r="F804" s="29">
        <v>40714</v>
      </c>
      <c r="G804">
        <v>2011</v>
      </c>
      <c r="H804">
        <v>35.531999999999996</v>
      </c>
      <c r="I804">
        <v>124801.8</v>
      </c>
      <c r="J804">
        <f t="shared" si="12"/>
        <v>0.53243770064672225</v>
      </c>
    </row>
    <row r="805" spans="1:10" x14ac:dyDescent="0.25">
      <c r="A805" t="s">
        <v>36</v>
      </c>
      <c r="B805" t="s">
        <v>49</v>
      </c>
      <c r="C805">
        <v>6641</v>
      </c>
      <c r="D805">
        <v>1</v>
      </c>
      <c r="F805" s="29">
        <v>40715</v>
      </c>
      <c r="G805">
        <v>2011</v>
      </c>
      <c r="H805">
        <v>39.143999999999998</v>
      </c>
      <c r="I805">
        <v>137800.1</v>
      </c>
      <c r="J805">
        <f t="shared" si="12"/>
        <v>0.53317943113376953</v>
      </c>
    </row>
    <row r="806" spans="1:10" x14ac:dyDescent="0.25">
      <c r="A806" t="s">
        <v>36</v>
      </c>
      <c r="B806" t="s">
        <v>49</v>
      </c>
      <c r="C806">
        <v>6641</v>
      </c>
      <c r="D806">
        <v>1</v>
      </c>
      <c r="F806" s="29">
        <v>40716</v>
      </c>
      <c r="G806">
        <v>2011</v>
      </c>
      <c r="H806">
        <v>34.683999999999997</v>
      </c>
      <c r="I806">
        <v>104616</v>
      </c>
      <c r="J806">
        <f t="shared" si="12"/>
        <v>0.53739711312711724</v>
      </c>
    </row>
    <row r="807" spans="1:10" x14ac:dyDescent="0.25">
      <c r="A807" t="s">
        <v>36</v>
      </c>
      <c r="B807" t="s">
        <v>49</v>
      </c>
      <c r="C807">
        <v>6641</v>
      </c>
      <c r="D807">
        <v>1</v>
      </c>
      <c r="F807" s="29">
        <v>40717</v>
      </c>
      <c r="G807">
        <v>2011</v>
      </c>
      <c r="H807">
        <v>30.045000000000002</v>
      </c>
      <c r="I807">
        <v>95571.5</v>
      </c>
      <c r="J807">
        <f t="shared" si="12"/>
        <v>0.54058480961693345</v>
      </c>
    </row>
    <row r="808" spans="1:10" x14ac:dyDescent="0.25">
      <c r="A808" t="s">
        <v>36</v>
      </c>
      <c r="B808" t="s">
        <v>49</v>
      </c>
      <c r="C808">
        <v>6641</v>
      </c>
      <c r="D808">
        <v>1</v>
      </c>
      <c r="F808" s="29">
        <v>40718</v>
      </c>
      <c r="G808">
        <v>2011</v>
      </c>
      <c r="H808">
        <v>52.621000000000002</v>
      </c>
      <c r="I808">
        <v>179502.8</v>
      </c>
      <c r="J808">
        <f t="shared" si="12"/>
        <v>0.54271317845604572</v>
      </c>
    </row>
    <row r="809" spans="1:10" x14ac:dyDescent="0.25">
      <c r="A809" t="s">
        <v>36</v>
      </c>
      <c r="B809" t="s">
        <v>49</v>
      </c>
      <c r="C809">
        <v>6641</v>
      </c>
      <c r="D809">
        <v>1</v>
      </c>
      <c r="F809" s="29">
        <v>40719</v>
      </c>
      <c r="G809">
        <v>2011</v>
      </c>
      <c r="H809">
        <v>35.826999999999998</v>
      </c>
      <c r="I809">
        <v>181359</v>
      </c>
      <c r="J809">
        <f t="shared" si="12"/>
        <v>0.53595901627148745</v>
      </c>
    </row>
    <row r="810" spans="1:10" x14ac:dyDescent="0.25">
      <c r="A810" t="s">
        <v>36</v>
      </c>
      <c r="B810" t="s">
        <v>49</v>
      </c>
      <c r="C810">
        <v>6641</v>
      </c>
      <c r="D810">
        <v>1</v>
      </c>
      <c r="F810" s="29">
        <v>40720</v>
      </c>
      <c r="G810">
        <v>2011</v>
      </c>
      <c r="H810">
        <v>50.298999999999999</v>
      </c>
      <c r="I810">
        <v>187573.3</v>
      </c>
      <c r="J810">
        <f t="shared" si="12"/>
        <v>0.53363582100025519</v>
      </c>
    </row>
    <row r="811" spans="1:10" x14ac:dyDescent="0.25">
      <c r="A811" t="s">
        <v>36</v>
      </c>
      <c r="B811" t="s">
        <v>49</v>
      </c>
      <c r="C811">
        <v>6641</v>
      </c>
      <c r="D811">
        <v>1</v>
      </c>
      <c r="F811" s="29">
        <v>40721</v>
      </c>
      <c r="G811">
        <v>2011</v>
      </c>
      <c r="H811">
        <v>53.673000000000002</v>
      </c>
      <c r="I811">
        <v>167244.20000000001</v>
      </c>
      <c r="J811">
        <f t="shared" si="12"/>
        <v>0.53597693344487007</v>
      </c>
    </row>
    <row r="812" spans="1:10" x14ac:dyDescent="0.25">
      <c r="A812" t="s">
        <v>36</v>
      </c>
      <c r="B812" t="s">
        <v>49</v>
      </c>
      <c r="C812">
        <v>6641</v>
      </c>
      <c r="D812">
        <v>1</v>
      </c>
      <c r="F812" s="29">
        <v>40722</v>
      </c>
      <c r="G812">
        <v>2011</v>
      </c>
      <c r="H812">
        <v>48.225999999999999</v>
      </c>
      <c r="I812">
        <v>165029.20000000001</v>
      </c>
      <c r="J812">
        <f t="shared" si="12"/>
        <v>0.53881842016262238</v>
      </c>
    </row>
    <row r="813" spans="1:10" x14ac:dyDescent="0.25">
      <c r="A813" t="s">
        <v>36</v>
      </c>
      <c r="B813" t="s">
        <v>49</v>
      </c>
      <c r="C813">
        <v>6641</v>
      </c>
      <c r="D813">
        <v>1</v>
      </c>
      <c r="F813" s="29">
        <v>40723</v>
      </c>
      <c r="G813">
        <v>2011</v>
      </c>
      <c r="H813">
        <v>53.05</v>
      </c>
      <c r="I813">
        <v>178684</v>
      </c>
      <c r="J813">
        <f t="shared" si="12"/>
        <v>0.54327989328357595</v>
      </c>
    </row>
    <row r="814" spans="1:10" x14ac:dyDescent="0.25">
      <c r="A814" t="s">
        <v>36</v>
      </c>
      <c r="B814" t="s">
        <v>49</v>
      </c>
      <c r="C814">
        <v>6641</v>
      </c>
      <c r="D814">
        <v>1</v>
      </c>
      <c r="F814" s="29">
        <v>40724</v>
      </c>
      <c r="G814">
        <v>2011</v>
      </c>
      <c r="H814">
        <v>49.677999999999997</v>
      </c>
      <c r="I814">
        <v>191448.2</v>
      </c>
      <c r="J814">
        <f t="shared" si="12"/>
        <v>0.54445014042514384</v>
      </c>
    </row>
    <row r="815" spans="1:10" x14ac:dyDescent="0.25">
      <c r="A815" t="s">
        <v>36</v>
      </c>
      <c r="B815" t="s">
        <v>49</v>
      </c>
      <c r="C815">
        <v>6641</v>
      </c>
      <c r="D815">
        <v>1</v>
      </c>
      <c r="F815" s="29">
        <v>40725</v>
      </c>
      <c r="G815">
        <v>2011</v>
      </c>
      <c r="H815">
        <v>46.261000000000003</v>
      </c>
      <c r="I815">
        <v>191660.79999999999</v>
      </c>
      <c r="J815">
        <f t="shared" si="12"/>
        <v>0.54189074486233402</v>
      </c>
    </row>
    <row r="816" spans="1:10" x14ac:dyDescent="0.25">
      <c r="A816" t="s">
        <v>36</v>
      </c>
      <c r="B816" t="s">
        <v>49</v>
      </c>
      <c r="C816">
        <v>6641</v>
      </c>
      <c r="D816">
        <v>1</v>
      </c>
      <c r="F816" s="29">
        <v>40726</v>
      </c>
      <c r="G816">
        <v>2011</v>
      </c>
      <c r="H816">
        <v>53.082000000000001</v>
      </c>
      <c r="I816">
        <v>197060.1</v>
      </c>
      <c r="J816">
        <f t="shared" si="12"/>
        <v>0.54210203849227068</v>
      </c>
    </row>
    <row r="817" spans="1:10" x14ac:dyDescent="0.25">
      <c r="A817" t="s">
        <v>36</v>
      </c>
      <c r="B817" t="s">
        <v>49</v>
      </c>
      <c r="C817">
        <v>6641</v>
      </c>
      <c r="D817">
        <v>1</v>
      </c>
      <c r="F817" s="29">
        <v>40727</v>
      </c>
      <c r="G817">
        <v>2011</v>
      </c>
      <c r="H817">
        <v>60.555999999999997</v>
      </c>
      <c r="I817">
        <v>188981.2</v>
      </c>
      <c r="J817">
        <f t="shared" si="12"/>
        <v>0.544189551310585</v>
      </c>
    </row>
    <row r="818" spans="1:10" x14ac:dyDescent="0.25">
      <c r="A818" t="s">
        <v>36</v>
      </c>
      <c r="B818" t="s">
        <v>49</v>
      </c>
      <c r="C818">
        <v>6641</v>
      </c>
      <c r="D818">
        <v>1</v>
      </c>
      <c r="F818" s="29">
        <v>40728</v>
      </c>
      <c r="G818">
        <v>2011</v>
      </c>
      <c r="H818">
        <v>48.999000000000002</v>
      </c>
      <c r="I818">
        <v>163332.4</v>
      </c>
      <c r="J818">
        <f t="shared" si="12"/>
        <v>0.54510824760110288</v>
      </c>
    </row>
    <row r="819" spans="1:10" x14ac:dyDescent="0.25">
      <c r="A819" t="s">
        <v>36</v>
      </c>
      <c r="B819" t="s">
        <v>49</v>
      </c>
      <c r="C819">
        <v>6641</v>
      </c>
      <c r="D819">
        <v>1</v>
      </c>
      <c r="F819" s="29">
        <v>40729</v>
      </c>
      <c r="G819">
        <v>2011</v>
      </c>
      <c r="H819">
        <v>47.572000000000003</v>
      </c>
      <c r="I819">
        <v>178224.7</v>
      </c>
      <c r="J819">
        <f t="shared" si="12"/>
        <v>0.54263996599007913</v>
      </c>
    </row>
    <row r="820" spans="1:10" x14ac:dyDescent="0.25">
      <c r="A820" t="s">
        <v>36</v>
      </c>
      <c r="B820" t="s">
        <v>49</v>
      </c>
      <c r="C820">
        <v>6641</v>
      </c>
      <c r="D820">
        <v>1</v>
      </c>
      <c r="F820" s="29">
        <v>40730</v>
      </c>
      <c r="G820">
        <v>2011</v>
      </c>
      <c r="H820">
        <v>58.476999999999997</v>
      </c>
      <c r="I820">
        <v>197604.8</v>
      </c>
      <c r="J820">
        <f t="shared" si="12"/>
        <v>0.54234294330223776</v>
      </c>
    </row>
    <row r="821" spans="1:10" x14ac:dyDescent="0.25">
      <c r="A821" t="s">
        <v>36</v>
      </c>
      <c r="B821" t="s">
        <v>49</v>
      </c>
      <c r="C821">
        <v>6641</v>
      </c>
      <c r="D821">
        <v>1</v>
      </c>
      <c r="F821" s="29">
        <v>40731</v>
      </c>
      <c r="G821">
        <v>2011</v>
      </c>
      <c r="H821">
        <v>56.411999999999999</v>
      </c>
      <c r="I821">
        <v>197700.9</v>
      </c>
      <c r="J821">
        <f t="shared" si="12"/>
        <v>0.54416529074481657</v>
      </c>
    </row>
    <row r="822" spans="1:10" x14ac:dyDescent="0.25">
      <c r="A822" t="s">
        <v>36</v>
      </c>
      <c r="B822" t="s">
        <v>49</v>
      </c>
      <c r="C822">
        <v>6641</v>
      </c>
      <c r="D822">
        <v>1</v>
      </c>
      <c r="F822" s="29">
        <v>40732</v>
      </c>
      <c r="G822">
        <v>2011</v>
      </c>
      <c r="H822">
        <v>59.63</v>
      </c>
      <c r="I822">
        <v>200144.3</v>
      </c>
      <c r="J822">
        <f t="shared" si="12"/>
        <v>0.54681499783918674</v>
      </c>
    </row>
    <row r="823" spans="1:10" x14ac:dyDescent="0.25">
      <c r="A823" t="s">
        <v>36</v>
      </c>
      <c r="B823" t="s">
        <v>49</v>
      </c>
      <c r="C823">
        <v>6641</v>
      </c>
      <c r="D823">
        <v>1</v>
      </c>
      <c r="F823" s="29">
        <v>40733</v>
      </c>
      <c r="G823">
        <v>2011</v>
      </c>
      <c r="H823">
        <v>58.28</v>
      </c>
      <c r="I823">
        <v>201262.6</v>
      </c>
      <c r="J823">
        <f t="shared" si="12"/>
        <v>0.54948055769260717</v>
      </c>
    </row>
    <row r="824" spans="1:10" x14ac:dyDescent="0.25">
      <c r="A824" t="s">
        <v>36</v>
      </c>
      <c r="B824" t="s">
        <v>49</v>
      </c>
      <c r="C824">
        <v>6641</v>
      </c>
      <c r="D824">
        <v>1</v>
      </c>
      <c r="F824" s="29">
        <v>40734</v>
      </c>
      <c r="G824">
        <v>2011</v>
      </c>
      <c r="H824">
        <v>62.048999999999999</v>
      </c>
      <c r="I824">
        <v>206103.9</v>
      </c>
      <c r="J824">
        <f t="shared" si="12"/>
        <v>0.55300305871779087</v>
      </c>
    </row>
    <row r="825" spans="1:10" x14ac:dyDescent="0.25">
      <c r="A825" t="s">
        <v>36</v>
      </c>
      <c r="B825" t="s">
        <v>49</v>
      </c>
      <c r="C825">
        <v>6641</v>
      </c>
      <c r="D825">
        <v>1</v>
      </c>
      <c r="F825" s="29">
        <v>40735</v>
      </c>
      <c r="G825">
        <v>2011</v>
      </c>
      <c r="H825">
        <v>64.671999999999997</v>
      </c>
      <c r="I825">
        <v>198485.2</v>
      </c>
      <c r="J825">
        <f t="shared" si="12"/>
        <v>0.56028993748534062</v>
      </c>
    </row>
    <row r="826" spans="1:10" x14ac:dyDescent="0.25">
      <c r="A826" t="s">
        <v>36</v>
      </c>
      <c r="B826" t="s">
        <v>49</v>
      </c>
      <c r="C826">
        <v>6641</v>
      </c>
      <c r="D826">
        <v>1</v>
      </c>
      <c r="F826" s="29">
        <v>40736</v>
      </c>
      <c r="G826">
        <v>2011</v>
      </c>
      <c r="H826">
        <v>58.872</v>
      </c>
      <c r="I826">
        <v>199132.2</v>
      </c>
      <c r="J826">
        <f t="shared" si="12"/>
        <v>0.56454393272239156</v>
      </c>
    </row>
    <row r="827" spans="1:10" x14ac:dyDescent="0.25">
      <c r="A827" t="s">
        <v>36</v>
      </c>
      <c r="B827" t="s">
        <v>49</v>
      </c>
      <c r="C827">
        <v>6641</v>
      </c>
      <c r="D827">
        <v>1</v>
      </c>
      <c r="F827" s="29">
        <v>40737</v>
      </c>
      <c r="G827">
        <v>2011</v>
      </c>
      <c r="H827">
        <v>67.787999999999997</v>
      </c>
      <c r="I827">
        <v>199943.6</v>
      </c>
      <c r="J827">
        <f t="shared" si="12"/>
        <v>0.57304256003854059</v>
      </c>
    </row>
    <row r="828" spans="1:10" x14ac:dyDescent="0.25">
      <c r="A828" t="s">
        <v>36</v>
      </c>
      <c r="B828" t="s">
        <v>49</v>
      </c>
      <c r="C828">
        <v>6641</v>
      </c>
      <c r="D828">
        <v>1</v>
      </c>
      <c r="F828" s="29">
        <v>40738</v>
      </c>
      <c r="G828">
        <v>2011</v>
      </c>
      <c r="H828">
        <v>50.264000000000003</v>
      </c>
      <c r="I828">
        <v>197516.5</v>
      </c>
      <c r="J828">
        <f t="shared" si="12"/>
        <v>0.57084276736855921</v>
      </c>
    </row>
    <row r="829" spans="1:10" x14ac:dyDescent="0.25">
      <c r="A829" t="s">
        <v>36</v>
      </c>
      <c r="B829" t="s">
        <v>49</v>
      </c>
      <c r="C829">
        <v>6641</v>
      </c>
      <c r="D829">
        <v>1</v>
      </c>
      <c r="F829" s="29">
        <v>40739</v>
      </c>
      <c r="G829">
        <v>2011</v>
      </c>
      <c r="H829">
        <v>46.654000000000003</v>
      </c>
      <c r="I829">
        <v>198160.8</v>
      </c>
      <c r="J829">
        <f t="shared" si="12"/>
        <v>0.56873856491554164</v>
      </c>
    </row>
    <row r="830" spans="1:10" x14ac:dyDescent="0.25">
      <c r="A830" t="s">
        <v>36</v>
      </c>
      <c r="B830" t="s">
        <v>49</v>
      </c>
      <c r="C830">
        <v>6641</v>
      </c>
      <c r="D830">
        <v>1</v>
      </c>
      <c r="F830" s="29">
        <v>40740</v>
      </c>
      <c r="G830">
        <v>2011</v>
      </c>
      <c r="H830">
        <v>61.045000000000002</v>
      </c>
      <c r="I830">
        <v>196465.3</v>
      </c>
      <c r="J830">
        <f t="shared" si="12"/>
        <v>0.57211141964975565</v>
      </c>
    </row>
    <row r="831" spans="1:10" x14ac:dyDescent="0.25">
      <c r="A831" t="s">
        <v>36</v>
      </c>
      <c r="B831" t="s">
        <v>49</v>
      </c>
      <c r="C831">
        <v>6641</v>
      </c>
      <c r="D831">
        <v>1</v>
      </c>
      <c r="F831" s="29">
        <v>40741</v>
      </c>
      <c r="G831">
        <v>2011</v>
      </c>
      <c r="H831">
        <v>59.953000000000003</v>
      </c>
      <c r="I831">
        <v>195605.9</v>
      </c>
      <c r="J831">
        <f t="shared" si="12"/>
        <v>0.57271189864772154</v>
      </c>
    </row>
    <row r="832" spans="1:10" x14ac:dyDescent="0.25">
      <c r="A832" t="s">
        <v>36</v>
      </c>
      <c r="B832" t="s">
        <v>49</v>
      </c>
      <c r="C832">
        <v>6641</v>
      </c>
      <c r="D832">
        <v>1</v>
      </c>
      <c r="F832" s="29">
        <v>40742</v>
      </c>
      <c r="G832">
        <v>2011</v>
      </c>
      <c r="H832">
        <v>57.244999999999997</v>
      </c>
      <c r="I832">
        <v>199115</v>
      </c>
      <c r="J832">
        <f t="shared" si="12"/>
        <v>0.5750884035919448</v>
      </c>
    </row>
    <row r="833" spans="1:10" x14ac:dyDescent="0.25">
      <c r="A833" t="s">
        <v>36</v>
      </c>
      <c r="B833" t="s">
        <v>49</v>
      </c>
      <c r="C833">
        <v>6641</v>
      </c>
      <c r="D833">
        <v>1</v>
      </c>
      <c r="F833" s="29">
        <v>40743</v>
      </c>
      <c r="G833">
        <v>2011</v>
      </c>
      <c r="H833">
        <v>61.304000000000002</v>
      </c>
      <c r="I833">
        <v>191024</v>
      </c>
      <c r="J833">
        <f t="shared" si="12"/>
        <v>0.57728680921185338</v>
      </c>
    </row>
    <row r="834" spans="1:10" x14ac:dyDescent="0.25">
      <c r="A834" t="s">
        <v>36</v>
      </c>
      <c r="B834" t="s">
        <v>49</v>
      </c>
      <c r="C834">
        <v>6641</v>
      </c>
      <c r="D834">
        <v>1</v>
      </c>
      <c r="F834" s="29">
        <v>40744</v>
      </c>
      <c r="G834">
        <v>2011</v>
      </c>
      <c r="H834">
        <v>48.076999999999998</v>
      </c>
      <c r="I834">
        <v>198670.6</v>
      </c>
      <c r="J834">
        <f t="shared" si="12"/>
        <v>0.57408655216055515</v>
      </c>
    </row>
    <row r="835" spans="1:10" x14ac:dyDescent="0.25">
      <c r="A835" t="s">
        <v>36</v>
      </c>
      <c r="B835" t="s">
        <v>49</v>
      </c>
      <c r="C835">
        <v>6641</v>
      </c>
      <c r="D835">
        <v>1</v>
      </c>
      <c r="F835" s="29">
        <v>40745</v>
      </c>
      <c r="G835">
        <v>2011</v>
      </c>
      <c r="H835">
        <v>54.331000000000003</v>
      </c>
      <c r="I835">
        <v>197618.4</v>
      </c>
      <c r="J835">
        <f t="shared" si="12"/>
        <v>0.57337113375325754</v>
      </c>
    </row>
    <row r="836" spans="1:10" x14ac:dyDescent="0.25">
      <c r="A836" t="s">
        <v>36</v>
      </c>
      <c r="B836" t="s">
        <v>49</v>
      </c>
      <c r="C836">
        <v>6641</v>
      </c>
      <c r="D836">
        <v>1</v>
      </c>
      <c r="F836" s="29">
        <v>40746</v>
      </c>
      <c r="G836">
        <v>2011</v>
      </c>
      <c r="H836">
        <v>61.104999999999997</v>
      </c>
      <c r="I836">
        <v>198790.8</v>
      </c>
      <c r="J836">
        <f t="shared" si="12"/>
        <v>0.57316629095692262</v>
      </c>
    </row>
    <row r="837" spans="1:10" x14ac:dyDescent="0.25">
      <c r="A837" t="s">
        <v>36</v>
      </c>
      <c r="B837" t="s">
        <v>49</v>
      </c>
      <c r="C837">
        <v>6641</v>
      </c>
      <c r="D837">
        <v>1</v>
      </c>
      <c r="F837" s="29">
        <v>40747</v>
      </c>
      <c r="G837">
        <v>2011</v>
      </c>
      <c r="H837">
        <v>54.845999999999997</v>
      </c>
      <c r="I837">
        <v>198702.2</v>
      </c>
      <c r="J837">
        <f t="shared" si="12"/>
        <v>0.57151028302671936</v>
      </c>
    </row>
    <row r="838" spans="1:10" x14ac:dyDescent="0.25">
      <c r="A838" t="s">
        <v>36</v>
      </c>
      <c r="B838" t="s">
        <v>49</v>
      </c>
      <c r="C838">
        <v>6641</v>
      </c>
      <c r="D838">
        <v>1</v>
      </c>
      <c r="F838" s="29">
        <v>40748</v>
      </c>
      <c r="G838">
        <v>2011</v>
      </c>
      <c r="H838">
        <v>47.536000000000001</v>
      </c>
      <c r="I838">
        <v>191530.9</v>
      </c>
      <c r="J838">
        <f t="shared" si="12"/>
        <v>0.56854822802573779</v>
      </c>
    </row>
    <row r="839" spans="1:10" x14ac:dyDescent="0.25">
      <c r="A839" t="s">
        <v>36</v>
      </c>
      <c r="B839" t="s">
        <v>49</v>
      </c>
      <c r="C839">
        <v>6641</v>
      </c>
      <c r="D839">
        <v>1</v>
      </c>
      <c r="F839" s="29">
        <v>40749</v>
      </c>
      <c r="G839">
        <v>2011</v>
      </c>
      <c r="H839">
        <v>55.185000000000002</v>
      </c>
      <c r="I839">
        <v>188955.5</v>
      </c>
      <c r="J839">
        <f t="shared" si="12"/>
        <v>0.5745180974288896</v>
      </c>
    </row>
    <row r="840" spans="1:10" x14ac:dyDescent="0.25">
      <c r="A840" t="s">
        <v>36</v>
      </c>
      <c r="B840" t="s">
        <v>49</v>
      </c>
      <c r="C840">
        <v>6641</v>
      </c>
      <c r="D840">
        <v>1</v>
      </c>
      <c r="F840" s="29">
        <v>40750</v>
      </c>
      <c r="G840">
        <v>2011</v>
      </c>
      <c r="H840">
        <v>54.802</v>
      </c>
      <c r="I840">
        <v>193604.9</v>
      </c>
      <c r="J840">
        <f t="shared" si="12"/>
        <v>0.5754787295010122</v>
      </c>
    </row>
    <row r="841" spans="1:10" x14ac:dyDescent="0.25">
      <c r="A841" t="s">
        <v>36</v>
      </c>
      <c r="B841" t="s">
        <v>49</v>
      </c>
      <c r="C841">
        <v>6641</v>
      </c>
      <c r="D841">
        <v>1</v>
      </c>
      <c r="F841" s="29">
        <v>40751</v>
      </c>
      <c r="G841">
        <v>2011</v>
      </c>
      <c r="H841">
        <v>57.662999999999997</v>
      </c>
      <c r="I841">
        <v>196551.7</v>
      </c>
      <c r="J841">
        <f t="shared" si="12"/>
        <v>0.5739459240263588</v>
      </c>
    </row>
    <row r="842" spans="1:10" x14ac:dyDescent="0.25">
      <c r="A842" t="s">
        <v>36</v>
      </c>
      <c r="B842" t="s">
        <v>49</v>
      </c>
      <c r="C842">
        <v>6641</v>
      </c>
      <c r="D842">
        <v>1</v>
      </c>
      <c r="F842" s="29">
        <v>40752</v>
      </c>
      <c r="G842">
        <v>2011</v>
      </c>
      <c r="H842">
        <v>45.149000000000001</v>
      </c>
      <c r="I842">
        <v>177768.1</v>
      </c>
      <c r="J842">
        <f t="shared" si="12"/>
        <v>0.57162823236643201</v>
      </c>
    </row>
    <row r="843" spans="1:10" x14ac:dyDescent="0.25">
      <c r="A843" t="s">
        <v>36</v>
      </c>
      <c r="B843" t="s">
        <v>49</v>
      </c>
      <c r="C843">
        <v>6641</v>
      </c>
      <c r="D843">
        <v>1</v>
      </c>
      <c r="F843" s="29">
        <v>40753</v>
      </c>
      <c r="G843">
        <v>2011</v>
      </c>
      <c r="H843">
        <v>49.328000000000003</v>
      </c>
      <c r="I843">
        <v>180391.3</v>
      </c>
      <c r="J843">
        <f t="shared" si="12"/>
        <v>0.57017940528431188</v>
      </c>
    </row>
    <row r="844" spans="1:10" x14ac:dyDescent="0.25">
      <c r="A844" t="s">
        <v>36</v>
      </c>
      <c r="B844" t="s">
        <v>49</v>
      </c>
      <c r="C844">
        <v>6641</v>
      </c>
      <c r="D844">
        <v>1</v>
      </c>
      <c r="F844" s="29">
        <v>40754</v>
      </c>
      <c r="G844">
        <v>2011</v>
      </c>
      <c r="H844">
        <v>47.082999999999998</v>
      </c>
      <c r="I844">
        <v>167885.2</v>
      </c>
      <c r="J844">
        <f t="shared" si="12"/>
        <v>0.57160392949971706</v>
      </c>
    </row>
    <row r="845" spans="1:10" x14ac:dyDescent="0.25">
      <c r="A845" t="s">
        <v>36</v>
      </c>
      <c r="B845" t="s">
        <v>49</v>
      </c>
      <c r="C845">
        <v>6641</v>
      </c>
      <c r="D845">
        <v>1</v>
      </c>
      <c r="F845" s="29">
        <v>40755</v>
      </c>
      <c r="G845">
        <v>2011</v>
      </c>
      <c r="H845">
        <v>40.195999999999998</v>
      </c>
      <c r="I845">
        <v>151953.60000000001</v>
      </c>
      <c r="J845">
        <f t="shared" si="12"/>
        <v>0.57344218014460169</v>
      </c>
    </row>
    <row r="846" spans="1:10" x14ac:dyDescent="0.25">
      <c r="A846" t="s">
        <v>36</v>
      </c>
      <c r="B846" t="s">
        <v>49</v>
      </c>
      <c r="C846">
        <v>6641</v>
      </c>
      <c r="D846">
        <v>1</v>
      </c>
      <c r="F846" s="29">
        <v>40756</v>
      </c>
      <c r="G846">
        <v>2011</v>
      </c>
      <c r="H846">
        <v>43.125999999999998</v>
      </c>
      <c r="I846">
        <v>168834.1</v>
      </c>
      <c r="J846">
        <f t="shared" si="12"/>
        <v>0.57279078476895862</v>
      </c>
    </row>
    <row r="847" spans="1:10" x14ac:dyDescent="0.25">
      <c r="A847" t="s">
        <v>36</v>
      </c>
      <c r="B847" t="s">
        <v>49</v>
      </c>
      <c r="C847">
        <v>6641</v>
      </c>
      <c r="D847">
        <v>1</v>
      </c>
      <c r="F847" s="29">
        <v>40757</v>
      </c>
      <c r="G847">
        <v>2011</v>
      </c>
      <c r="H847">
        <v>50.831000000000003</v>
      </c>
      <c r="I847">
        <v>185512</v>
      </c>
      <c r="J847">
        <f t="shared" si="12"/>
        <v>0.56973601436688315</v>
      </c>
    </row>
    <row r="848" spans="1:10" x14ac:dyDescent="0.25">
      <c r="A848" t="s">
        <v>36</v>
      </c>
      <c r="B848" t="s">
        <v>49</v>
      </c>
      <c r="C848">
        <v>6641</v>
      </c>
      <c r="D848">
        <v>1</v>
      </c>
      <c r="F848" s="29">
        <v>40758</v>
      </c>
      <c r="G848">
        <v>2011</v>
      </c>
      <c r="H848">
        <v>53.561</v>
      </c>
      <c r="I848">
        <v>197053.7</v>
      </c>
      <c r="J848">
        <f t="shared" si="12"/>
        <v>0.56798163341621388</v>
      </c>
    </row>
    <row r="849" spans="1:10" x14ac:dyDescent="0.25">
      <c r="A849" t="s">
        <v>36</v>
      </c>
      <c r="B849" t="s">
        <v>49</v>
      </c>
      <c r="C849">
        <v>6641</v>
      </c>
      <c r="D849">
        <v>1</v>
      </c>
      <c r="F849" s="29">
        <v>40759</v>
      </c>
      <c r="G849">
        <v>2011</v>
      </c>
      <c r="H849">
        <v>50.347999999999999</v>
      </c>
      <c r="I849">
        <v>199570.2</v>
      </c>
      <c r="J849">
        <f t="shared" si="12"/>
        <v>0.56684299149939266</v>
      </c>
    </row>
    <row r="850" spans="1:10" x14ac:dyDescent="0.25">
      <c r="A850" t="s">
        <v>36</v>
      </c>
      <c r="B850" t="s">
        <v>49</v>
      </c>
      <c r="C850">
        <v>6641</v>
      </c>
      <c r="D850">
        <v>1</v>
      </c>
      <c r="F850" s="29">
        <v>40760</v>
      </c>
      <c r="G850">
        <v>2011</v>
      </c>
      <c r="H850">
        <v>59.363999999999997</v>
      </c>
      <c r="I850">
        <v>197831.5</v>
      </c>
      <c r="J850">
        <f t="shared" si="12"/>
        <v>0.56712807977165303</v>
      </c>
    </row>
    <row r="851" spans="1:10" x14ac:dyDescent="0.25">
      <c r="A851" t="s">
        <v>36</v>
      </c>
      <c r="B851" t="s">
        <v>49</v>
      </c>
      <c r="C851">
        <v>6641</v>
      </c>
      <c r="D851">
        <v>1</v>
      </c>
      <c r="F851" s="29">
        <v>40761</v>
      </c>
      <c r="G851">
        <v>2011</v>
      </c>
      <c r="H851">
        <v>55.661000000000001</v>
      </c>
      <c r="I851">
        <v>199544.2</v>
      </c>
      <c r="J851">
        <f t="shared" si="12"/>
        <v>0.56668687660080685</v>
      </c>
    </row>
    <row r="852" spans="1:10" x14ac:dyDescent="0.25">
      <c r="A852" t="s">
        <v>36</v>
      </c>
      <c r="B852" t="s">
        <v>49</v>
      </c>
      <c r="C852">
        <v>6641</v>
      </c>
      <c r="D852">
        <v>1</v>
      </c>
      <c r="F852" s="29">
        <v>40762</v>
      </c>
      <c r="G852">
        <v>2011</v>
      </c>
      <c r="H852">
        <v>51.744</v>
      </c>
      <c r="I852">
        <v>199457.5</v>
      </c>
      <c r="J852">
        <f t="shared" si="12"/>
        <v>0.56402228468342519</v>
      </c>
    </row>
    <row r="853" spans="1:10" x14ac:dyDescent="0.25">
      <c r="A853" t="s">
        <v>36</v>
      </c>
      <c r="B853" t="s">
        <v>49</v>
      </c>
      <c r="C853">
        <v>6641</v>
      </c>
      <c r="D853">
        <v>1</v>
      </c>
      <c r="F853" s="29">
        <v>40763</v>
      </c>
      <c r="G853">
        <v>2011</v>
      </c>
      <c r="H853">
        <v>53.139000000000003</v>
      </c>
      <c r="I853">
        <v>198312.1</v>
      </c>
      <c r="J853">
        <f t="shared" si="12"/>
        <v>0.56252874629756688</v>
      </c>
    </row>
    <row r="854" spans="1:10" x14ac:dyDescent="0.25">
      <c r="A854" t="s">
        <v>36</v>
      </c>
      <c r="B854" t="s">
        <v>49</v>
      </c>
      <c r="C854">
        <v>6641</v>
      </c>
      <c r="D854">
        <v>1</v>
      </c>
      <c r="F854" s="29">
        <v>40764</v>
      </c>
      <c r="G854">
        <v>2011</v>
      </c>
      <c r="H854">
        <v>52.759</v>
      </c>
      <c r="I854">
        <v>196888.5</v>
      </c>
      <c r="J854">
        <f t="shared" si="12"/>
        <v>0.56020339269612729</v>
      </c>
    </row>
    <row r="855" spans="1:10" x14ac:dyDescent="0.25">
      <c r="A855" t="s">
        <v>36</v>
      </c>
      <c r="B855" t="s">
        <v>49</v>
      </c>
      <c r="C855">
        <v>6641</v>
      </c>
      <c r="D855">
        <v>1</v>
      </c>
      <c r="F855" s="29">
        <v>40765</v>
      </c>
      <c r="G855">
        <v>2011</v>
      </c>
      <c r="H855">
        <v>55.128999999999998</v>
      </c>
      <c r="I855">
        <v>195739.6</v>
      </c>
      <c r="J855">
        <f t="shared" si="12"/>
        <v>0.5571558918807995</v>
      </c>
    </row>
    <row r="856" spans="1:10" x14ac:dyDescent="0.25">
      <c r="A856" t="s">
        <v>36</v>
      </c>
      <c r="B856" t="s">
        <v>49</v>
      </c>
      <c r="C856">
        <v>6641</v>
      </c>
      <c r="D856">
        <v>1</v>
      </c>
      <c r="F856" s="29">
        <v>40766</v>
      </c>
      <c r="G856">
        <v>2011</v>
      </c>
      <c r="H856">
        <v>51.564</v>
      </c>
      <c r="I856">
        <v>189281.7</v>
      </c>
      <c r="J856">
        <f t="shared" si="12"/>
        <v>0.55556798439546951</v>
      </c>
    </row>
    <row r="857" spans="1:10" x14ac:dyDescent="0.25">
      <c r="A857" t="s">
        <v>36</v>
      </c>
      <c r="B857" t="s">
        <v>49</v>
      </c>
      <c r="C857">
        <v>6641</v>
      </c>
      <c r="D857">
        <v>1</v>
      </c>
      <c r="F857" s="29">
        <v>40767</v>
      </c>
      <c r="G857">
        <v>2011</v>
      </c>
      <c r="H857">
        <v>59.585000000000001</v>
      </c>
      <c r="I857">
        <v>193736.6</v>
      </c>
      <c r="J857">
        <f t="shared" si="12"/>
        <v>0.55331137935495189</v>
      </c>
    </row>
    <row r="858" spans="1:10" x14ac:dyDescent="0.25">
      <c r="A858" t="s">
        <v>36</v>
      </c>
      <c r="B858" t="s">
        <v>49</v>
      </c>
      <c r="C858">
        <v>6641</v>
      </c>
      <c r="D858">
        <v>1</v>
      </c>
      <c r="F858" s="29">
        <v>40768</v>
      </c>
      <c r="G858">
        <v>2011</v>
      </c>
      <c r="H858">
        <v>52.463000000000001</v>
      </c>
      <c r="I858">
        <v>193738.5</v>
      </c>
      <c r="J858">
        <f t="shared" si="12"/>
        <v>0.55444210042621722</v>
      </c>
    </row>
    <row r="859" spans="1:10" x14ac:dyDescent="0.25">
      <c r="A859" t="s">
        <v>36</v>
      </c>
      <c r="B859" t="s">
        <v>49</v>
      </c>
      <c r="C859">
        <v>6641</v>
      </c>
      <c r="D859">
        <v>1</v>
      </c>
      <c r="F859" s="29">
        <v>40769</v>
      </c>
      <c r="G859">
        <v>2011</v>
      </c>
      <c r="H859">
        <v>56.26</v>
      </c>
      <c r="I859">
        <v>191867.9</v>
      </c>
      <c r="J859">
        <f t="shared" si="12"/>
        <v>0.55840250565182148</v>
      </c>
    </row>
    <row r="860" spans="1:10" x14ac:dyDescent="0.25">
      <c r="A860" t="s">
        <v>36</v>
      </c>
      <c r="B860" t="s">
        <v>49</v>
      </c>
      <c r="C860">
        <v>6641</v>
      </c>
      <c r="D860">
        <v>1</v>
      </c>
      <c r="F860" s="29">
        <v>40770</v>
      </c>
      <c r="G860">
        <v>2011</v>
      </c>
      <c r="H860">
        <v>61.17</v>
      </c>
      <c r="I860">
        <v>179147.1</v>
      </c>
      <c r="J860">
        <f t="shared" si="12"/>
        <v>0.56013847696511887</v>
      </c>
    </row>
    <row r="861" spans="1:10" x14ac:dyDescent="0.25">
      <c r="A861" t="s">
        <v>36</v>
      </c>
      <c r="B861" t="s">
        <v>49</v>
      </c>
      <c r="C861">
        <v>6641</v>
      </c>
      <c r="D861">
        <v>1</v>
      </c>
      <c r="F861" s="29">
        <v>40771</v>
      </c>
      <c r="G861">
        <v>2011</v>
      </c>
      <c r="H861">
        <v>57.186</v>
      </c>
      <c r="I861">
        <v>186235.6</v>
      </c>
      <c r="J861">
        <f t="shared" si="12"/>
        <v>0.56008846490981301</v>
      </c>
    </row>
    <row r="862" spans="1:10" x14ac:dyDescent="0.25">
      <c r="A862" t="s">
        <v>36</v>
      </c>
      <c r="B862" t="s">
        <v>49</v>
      </c>
      <c r="C862">
        <v>6641</v>
      </c>
      <c r="D862">
        <v>1</v>
      </c>
      <c r="F862" s="29">
        <v>40772</v>
      </c>
      <c r="G862">
        <v>2011</v>
      </c>
      <c r="H862">
        <v>64.075000000000003</v>
      </c>
      <c r="I862">
        <v>197301.7</v>
      </c>
      <c r="J862">
        <f t="shared" si="12"/>
        <v>0.56266155322143696</v>
      </c>
    </row>
    <row r="863" spans="1:10" x14ac:dyDescent="0.25">
      <c r="A863" t="s">
        <v>36</v>
      </c>
      <c r="B863" t="s">
        <v>49</v>
      </c>
      <c r="C863">
        <v>6641</v>
      </c>
      <c r="D863">
        <v>1</v>
      </c>
      <c r="F863" s="29">
        <v>40773</v>
      </c>
      <c r="G863">
        <v>2011</v>
      </c>
      <c r="H863">
        <v>54.838999999999999</v>
      </c>
      <c r="I863">
        <v>174847.60800000001</v>
      </c>
      <c r="J863">
        <f t="shared" ref="J863:J926" si="13">(SUM(H834:H863)*2000)/SUM(I834:I863)</f>
        <v>0.56198844815171534</v>
      </c>
    </row>
    <row r="864" spans="1:10" x14ac:dyDescent="0.25">
      <c r="A864" t="s">
        <v>36</v>
      </c>
      <c r="B864" t="s">
        <v>49</v>
      </c>
      <c r="C864">
        <v>6641</v>
      </c>
      <c r="D864">
        <v>1</v>
      </c>
      <c r="F864" s="29">
        <v>40776</v>
      </c>
      <c r="G864">
        <v>2011</v>
      </c>
      <c r="H864">
        <v>0.193</v>
      </c>
      <c r="I864">
        <v>4609.2669999999998</v>
      </c>
      <c r="J864">
        <f t="shared" si="13"/>
        <v>0.56440818116998681</v>
      </c>
    </row>
    <row r="865" spans="1:10" x14ac:dyDescent="0.25">
      <c r="A865" t="s">
        <v>36</v>
      </c>
      <c r="B865" t="s">
        <v>49</v>
      </c>
      <c r="C865">
        <v>6641</v>
      </c>
      <c r="D865">
        <v>1</v>
      </c>
      <c r="F865" s="29">
        <v>40777</v>
      </c>
      <c r="G865">
        <v>2011</v>
      </c>
      <c r="H865">
        <v>49.328000000000003</v>
      </c>
      <c r="I865">
        <v>176979.20000000001</v>
      </c>
      <c r="J865">
        <f t="shared" si="13"/>
        <v>0.56470839066739786</v>
      </c>
    </row>
    <row r="866" spans="1:10" x14ac:dyDescent="0.25">
      <c r="A866" t="s">
        <v>36</v>
      </c>
      <c r="B866" t="s">
        <v>49</v>
      </c>
      <c r="C866">
        <v>6641</v>
      </c>
      <c r="D866">
        <v>1</v>
      </c>
      <c r="F866" s="29">
        <v>40778</v>
      </c>
      <c r="G866">
        <v>2011</v>
      </c>
      <c r="H866">
        <v>51.341000000000001</v>
      </c>
      <c r="I866">
        <v>198450.1</v>
      </c>
      <c r="J866">
        <f t="shared" si="13"/>
        <v>0.56117501947302306</v>
      </c>
    </row>
    <row r="867" spans="1:10" x14ac:dyDescent="0.25">
      <c r="A867" t="s">
        <v>36</v>
      </c>
      <c r="B867" t="s">
        <v>49</v>
      </c>
      <c r="C867">
        <v>6641</v>
      </c>
      <c r="D867">
        <v>1</v>
      </c>
      <c r="F867" s="29">
        <v>40779</v>
      </c>
      <c r="G867">
        <v>2011</v>
      </c>
      <c r="H867">
        <v>56.526000000000003</v>
      </c>
      <c r="I867">
        <v>185961.2</v>
      </c>
      <c r="J867">
        <f t="shared" si="13"/>
        <v>0.56310007705180598</v>
      </c>
    </row>
    <row r="868" spans="1:10" x14ac:dyDescent="0.25">
      <c r="A868" t="s">
        <v>36</v>
      </c>
      <c r="B868" t="s">
        <v>49</v>
      </c>
      <c r="C868">
        <v>6641</v>
      </c>
      <c r="D868">
        <v>1</v>
      </c>
      <c r="F868" s="29">
        <v>40780</v>
      </c>
      <c r="G868">
        <v>2011</v>
      </c>
      <c r="H868">
        <v>55.445999999999998</v>
      </c>
      <c r="I868">
        <v>190371.3</v>
      </c>
      <c r="J868">
        <f t="shared" si="13"/>
        <v>0.5661179992920885</v>
      </c>
    </row>
    <row r="869" spans="1:10" x14ac:dyDescent="0.25">
      <c r="A869" t="s">
        <v>36</v>
      </c>
      <c r="B869" t="s">
        <v>49</v>
      </c>
      <c r="C869">
        <v>6641</v>
      </c>
      <c r="D869">
        <v>1</v>
      </c>
      <c r="F869" s="29">
        <v>40781</v>
      </c>
      <c r="G869">
        <v>2011</v>
      </c>
      <c r="H869">
        <v>57.137</v>
      </c>
      <c r="I869">
        <v>188917.1</v>
      </c>
      <c r="J869">
        <f t="shared" si="13"/>
        <v>0.56683721735464554</v>
      </c>
    </row>
    <row r="870" spans="1:10" x14ac:dyDescent="0.25">
      <c r="A870" t="s">
        <v>36</v>
      </c>
      <c r="B870" t="s">
        <v>49</v>
      </c>
      <c r="C870">
        <v>6641</v>
      </c>
      <c r="D870">
        <v>1</v>
      </c>
      <c r="F870" s="29">
        <v>40782</v>
      </c>
      <c r="G870">
        <v>2011</v>
      </c>
      <c r="H870">
        <v>52.034999999999997</v>
      </c>
      <c r="I870">
        <v>194947.20000000001</v>
      </c>
      <c r="J870">
        <f t="shared" si="13"/>
        <v>0.56568424512923499</v>
      </c>
    </row>
    <row r="871" spans="1:10" x14ac:dyDescent="0.25">
      <c r="A871" t="s">
        <v>36</v>
      </c>
      <c r="B871" t="s">
        <v>49</v>
      </c>
      <c r="C871">
        <v>6641</v>
      </c>
      <c r="D871">
        <v>1</v>
      </c>
      <c r="F871" s="29">
        <v>40783</v>
      </c>
      <c r="G871">
        <v>2011</v>
      </c>
      <c r="H871">
        <v>48.686</v>
      </c>
      <c r="I871">
        <v>182441.3</v>
      </c>
      <c r="J871">
        <f t="shared" si="13"/>
        <v>0.56385303922842411</v>
      </c>
    </row>
    <row r="872" spans="1:10" x14ac:dyDescent="0.25">
      <c r="A872" t="s">
        <v>36</v>
      </c>
      <c r="B872" t="s">
        <v>49</v>
      </c>
      <c r="C872">
        <v>6641</v>
      </c>
      <c r="D872">
        <v>1</v>
      </c>
      <c r="F872" s="29">
        <v>40784</v>
      </c>
      <c r="G872">
        <v>2011</v>
      </c>
      <c r="H872">
        <v>57.302999999999997</v>
      </c>
      <c r="I872">
        <v>194235.9</v>
      </c>
      <c r="J872">
        <f t="shared" si="13"/>
        <v>0.56660339867074716</v>
      </c>
    </row>
    <row r="873" spans="1:10" x14ac:dyDescent="0.25">
      <c r="A873" t="s">
        <v>36</v>
      </c>
      <c r="B873" t="s">
        <v>49</v>
      </c>
      <c r="C873">
        <v>6641</v>
      </c>
      <c r="D873">
        <v>1</v>
      </c>
      <c r="F873" s="29">
        <v>40785</v>
      </c>
      <c r="G873">
        <v>2011</v>
      </c>
      <c r="H873">
        <v>51.603999999999999</v>
      </c>
      <c r="I873">
        <v>195968.5</v>
      </c>
      <c r="J873">
        <f t="shared" si="13"/>
        <v>0.56582311554024878</v>
      </c>
    </row>
    <row r="874" spans="1:10" x14ac:dyDescent="0.25">
      <c r="A874" t="s">
        <v>36</v>
      </c>
      <c r="B874" t="s">
        <v>49</v>
      </c>
      <c r="C874">
        <v>6641</v>
      </c>
      <c r="D874">
        <v>1</v>
      </c>
      <c r="F874" s="29">
        <v>40786</v>
      </c>
      <c r="G874">
        <v>2011</v>
      </c>
      <c r="H874">
        <v>56.901000000000003</v>
      </c>
      <c r="I874">
        <v>205729.4</v>
      </c>
      <c r="J874">
        <f t="shared" si="13"/>
        <v>0.56550090818058829</v>
      </c>
    </row>
    <row r="875" spans="1:10" x14ac:dyDescent="0.25">
      <c r="A875" t="s">
        <v>36</v>
      </c>
      <c r="B875" t="s">
        <v>49</v>
      </c>
      <c r="C875">
        <v>6641</v>
      </c>
      <c r="D875">
        <v>1</v>
      </c>
      <c r="F875" s="29">
        <v>40787</v>
      </c>
      <c r="G875">
        <v>2011</v>
      </c>
      <c r="H875">
        <v>52.558999999999997</v>
      </c>
      <c r="I875">
        <v>206363.9</v>
      </c>
      <c r="J875">
        <f t="shared" si="13"/>
        <v>0.5644159512230299</v>
      </c>
    </row>
    <row r="876" spans="1:10" x14ac:dyDescent="0.25">
      <c r="A876" t="s">
        <v>36</v>
      </c>
      <c r="B876" t="s">
        <v>49</v>
      </c>
      <c r="C876">
        <v>6641</v>
      </c>
      <c r="D876">
        <v>1</v>
      </c>
      <c r="F876" s="29">
        <v>40788</v>
      </c>
      <c r="G876">
        <v>2011</v>
      </c>
      <c r="H876">
        <v>54.896999999999998</v>
      </c>
      <c r="I876">
        <v>206197.5</v>
      </c>
      <c r="J876">
        <f t="shared" si="13"/>
        <v>0.56485351087410363</v>
      </c>
    </row>
    <row r="877" spans="1:10" x14ac:dyDescent="0.25">
      <c r="A877" t="s">
        <v>36</v>
      </c>
      <c r="B877" t="s">
        <v>49</v>
      </c>
      <c r="C877">
        <v>6641</v>
      </c>
      <c r="D877">
        <v>1</v>
      </c>
      <c r="F877" s="29">
        <v>40789</v>
      </c>
      <c r="G877">
        <v>2011</v>
      </c>
      <c r="H877">
        <v>53.616999999999997</v>
      </c>
      <c r="I877">
        <v>207854.6</v>
      </c>
      <c r="J877">
        <f t="shared" si="13"/>
        <v>0.56360149998566245</v>
      </c>
    </row>
    <row r="878" spans="1:10" x14ac:dyDescent="0.25">
      <c r="A878" t="s">
        <v>36</v>
      </c>
      <c r="B878" t="s">
        <v>49</v>
      </c>
      <c r="C878">
        <v>6641</v>
      </c>
      <c r="D878">
        <v>1</v>
      </c>
      <c r="F878" s="29">
        <v>40790</v>
      </c>
      <c r="G878">
        <v>2011</v>
      </c>
      <c r="H878">
        <v>51.634999999999998</v>
      </c>
      <c r="I878">
        <v>201983.5</v>
      </c>
      <c r="J878">
        <f t="shared" si="13"/>
        <v>0.56242474418062871</v>
      </c>
    </row>
    <row r="879" spans="1:10" x14ac:dyDescent="0.25">
      <c r="A879" t="s">
        <v>36</v>
      </c>
      <c r="B879" t="s">
        <v>49</v>
      </c>
      <c r="C879">
        <v>6641</v>
      </c>
      <c r="D879">
        <v>1</v>
      </c>
      <c r="F879" s="29">
        <v>40791</v>
      </c>
      <c r="G879">
        <v>2011</v>
      </c>
      <c r="H879">
        <v>46.158000000000001</v>
      </c>
      <c r="I879">
        <v>173229</v>
      </c>
      <c r="J879">
        <f t="shared" si="13"/>
        <v>0.56357216726744264</v>
      </c>
    </row>
    <row r="880" spans="1:10" x14ac:dyDescent="0.25">
      <c r="A880" t="s">
        <v>36</v>
      </c>
      <c r="B880" t="s">
        <v>49</v>
      </c>
      <c r="C880">
        <v>6641</v>
      </c>
      <c r="D880">
        <v>1</v>
      </c>
      <c r="F880" s="29">
        <v>40792</v>
      </c>
      <c r="G880">
        <v>2011</v>
      </c>
      <c r="H880">
        <v>42.417999999999999</v>
      </c>
      <c r="I880">
        <v>163949.6</v>
      </c>
      <c r="J880">
        <f t="shared" si="13"/>
        <v>0.5609176387651752</v>
      </c>
    </row>
    <row r="881" spans="1:10" x14ac:dyDescent="0.25">
      <c r="A881" t="s">
        <v>36</v>
      </c>
      <c r="B881" t="s">
        <v>49</v>
      </c>
      <c r="C881">
        <v>6641</v>
      </c>
      <c r="D881">
        <v>1</v>
      </c>
      <c r="F881" s="29">
        <v>40793</v>
      </c>
      <c r="G881">
        <v>2011</v>
      </c>
      <c r="H881">
        <v>46.039000000000001</v>
      </c>
      <c r="I881">
        <v>173733.2</v>
      </c>
      <c r="J881">
        <f t="shared" si="13"/>
        <v>0.56005863627953645</v>
      </c>
    </row>
    <row r="882" spans="1:10" x14ac:dyDescent="0.25">
      <c r="A882" t="s">
        <v>36</v>
      </c>
      <c r="B882" t="s">
        <v>49</v>
      </c>
      <c r="C882">
        <v>6641</v>
      </c>
      <c r="D882">
        <v>1</v>
      </c>
      <c r="F882" s="29">
        <v>40794</v>
      </c>
      <c r="G882">
        <v>2011</v>
      </c>
      <c r="H882">
        <v>44.734999999999999</v>
      </c>
      <c r="I882">
        <v>178532.9</v>
      </c>
      <c r="J882">
        <f t="shared" si="13"/>
        <v>0.55964272029429218</v>
      </c>
    </row>
    <row r="883" spans="1:10" x14ac:dyDescent="0.25">
      <c r="A883" t="s">
        <v>36</v>
      </c>
      <c r="B883" t="s">
        <v>49</v>
      </c>
      <c r="C883">
        <v>6641</v>
      </c>
      <c r="D883">
        <v>1</v>
      </c>
      <c r="F883" s="29">
        <v>40795</v>
      </c>
      <c r="G883">
        <v>2011</v>
      </c>
      <c r="H883">
        <v>46.545999999999999</v>
      </c>
      <c r="I883">
        <v>175954.7</v>
      </c>
      <c r="J883">
        <f t="shared" si="13"/>
        <v>0.55952031882690112</v>
      </c>
    </row>
    <row r="884" spans="1:10" x14ac:dyDescent="0.25">
      <c r="A884" t="s">
        <v>36</v>
      </c>
      <c r="B884" t="s">
        <v>49</v>
      </c>
      <c r="C884">
        <v>6641</v>
      </c>
      <c r="D884">
        <v>1</v>
      </c>
      <c r="F884" s="29">
        <v>40796</v>
      </c>
      <c r="G884">
        <v>2011</v>
      </c>
      <c r="H884">
        <v>47.642000000000003</v>
      </c>
      <c r="I884">
        <v>186980.9</v>
      </c>
      <c r="J884">
        <f t="shared" si="13"/>
        <v>0.55866676980353824</v>
      </c>
    </row>
    <row r="885" spans="1:10" x14ac:dyDescent="0.25">
      <c r="A885" t="s">
        <v>36</v>
      </c>
      <c r="B885" t="s">
        <v>49</v>
      </c>
      <c r="C885">
        <v>6641</v>
      </c>
      <c r="D885">
        <v>1</v>
      </c>
      <c r="F885" s="29">
        <v>40797</v>
      </c>
      <c r="G885">
        <v>2011</v>
      </c>
      <c r="H885">
        <v>52.326000000000001</v>
      </c>
      <c r="I885">
        <v>195188.9</v>
      </c>
      <c r="J885">
        <f t="shared" si="13"/>
        <v>0.55770251195195042</v>
      </c>
    </row>
    <row r="886" spans="1:10" x14ac:dyDescent="0.25">
      <c r="A886" t="s">
        <v>36</v>
      </c>
      <c r="B886" t="s">
        <v>49</v>
      </c>
      <c r="C886">
        <v>6641</v>
      </c>
      <c r="D886">
        <v>1</v>
      </c>
      <c r="F886" s="29">
        <v>40798</v>
      </c>
      <c r="G886">
        <v>2011</v>
      </c>
      <c r="H886">
        <v>47.357999999999997</v>
      </c>
      <c r="I886">
        <v>180581.5</v>
      </c>
      <c r="J886">
        <f t="shared" si="13"/>
        <v>0.55705361412911314</v>
      </c>
    </row>
    <row r="887" spans="1:10" x14ac:dyDescent="0.25">
      <c r="A887" t="s">
        <v>36</v>
      </c>
      <c r="B887" t="s">
        <v>49</v>
      </c>
      <c r="C887">
        <v>6641</v>
      </c>
      <c r="D887">
        <v>1</v>
      </c>
      <c r="F887" s="29">
        <v>40799</v>
      </c>
      <c r="G887">
        <v>2011</v>
      </c>
      <c r="H887">
        <v>43.259</v>
      </c>
      <c r="I887">
        <v>159972.79999999999</v>
      </c>
      <c r="J887">
        <f t="shared" si="13"/>
        <v>0.5545145343655481</v>
      </c>
    </row>
    <row r="888" spans="1:10" x14ac:dyDescent="0.25">
      <c r="A888" t="s">
        <v>36</v>
      </c>
      <c r="B888" t="s">
        <v>49</v>
      </c>
      <c r="C888">
        <v>6641</v>
      </c>
      <c r="D888">
        <v>1</v>
      </c>
      <c r="F888" s="29">
        <v>40800</v>
      </c>
      <c r="G888">
        <v>2011</v>
      </c>
      <c r="H888">
        <v>46.256999999999998</v>
      </c>
      <c r="I888">
        <v>178844</v>
      </c>
      <c r="J888">
        <f t="shared" si="13"/>
        <v>0.55375078688556167</v>
      </c>
    </row>
    <row r="889" spans="1:10" x14ac:dyDescent="0.25">
      <c r="A889" t="s">
        <v>36</v>
      </c>
      <c r="B889" t="s">
        <v>49</v>
      </c>
      <c r="C889">
        <v>6641</v>
      </c>
      <c r="D889">
        <v>1</v>
      </c>
      <c r="F889" s="29">
        <v>40801</v>
      </c>
      <c r="G889">
        <v>2011</v>
      </c>
      <c r="H889">
        <v>49.786999999999999</v>
      </c>
      <c r="I889">
        <v>193570.1</v>
      </c>
      <c r="J889">
        <f t="shared" si="13"/>
        <v>0.5511973043711168</v>
      </c>
    </row>
    <row r="890" spans="1:10" x14ac:dyDescent="0.25">
      <c r="A890" t="s">
        <v>36</v>
      </c>
      <c r="B890" t="s">
        <v>49</v>
      </c>
      <c r="C890">
        <v>6641</v>
      </c>
      <c r="D890">
        <v>1</v>
      </c>
      <c r="F890" s="29">
        <v>40802</v>
      </c>
      <c r="G890">
        <v>2011</v>
      </c>
      <c r="H890">
        <v>50.387999999999998</v>
      </c>
      <c r="I890">
        <v>190955.4</v>
      </c>
      <c r="J890">
        <f t="shared" si="13"/>
        <v>0.54604718868850322</v>
      </c>
    </row>
    <row r="891" spans="1:10" x14ac:dyDescent="0.25">
      <c r="A891" t="s">
        <v>36</v>
      </c>
      <c r="B891" t="s">
        <v>49</v>
      </c>
      <c r="C891">
        <v>6641</v>
      </c>
      <c r="D891">
        <v>1</v>
      </c>
      <c r="F891" s="29">
        <v>40803</v>
      </c>
      <c r="G891">
        <v>2011</v>
      </c>
      <c r="H891">
        <v>53.558999999999997</v>
      </c>
      <c r="I891">
        <v>203067</v>
      </c>
      <c r="J891">
        <f t="shared" si="13"/>
        <v>0.54303958390402185</v>
      </c>
    </row>
    <row r="892" spans="1:10" x14ac:dyDescent="0.25">
      <c r="A892" t="s">
        <v>36</v>
      </c>
      <c r="B892" t="s">
        <v>49</v>
      </c>
      <c r="C892">
        <v>6641</v>
      </c>
      <c r="D892">
        <v>1</v>
      </c>
      <c r="F892" s="29">
        <v>40804</v>
      </c>
      <c r="G892">
        <v>2011</v>
      </c>
      <c r="H892">
        <v>41.462000000000003</v>
      </c>
      <c r="I892">
        <v>200180.1</v>
      </c>
      <c r="J892">
        <f t="shared" si="13"/>
        <v>0.53448675514234378</v>
      </c>
    </row>
    <row r="893" spans="1:10" x14ac:dyDescent="0.25">
      <c r="A893" t="s">
        <v>36</v>
      </c>
      <c r="B893" t="s">
        <v>49</v>
      </c>
      <c r="C893">
        <v>6641</v>
      </c>
      <c r="D893">
        <v>1</v>
      </c>
      <c r="F893" s="29">
        <v>40805</v>
      </c>
      <c r="G893">
        <v>2011</v>
      </c>
      <c r="H893">
        <v>41.125999999999998</v>
      </c>
      <c r="I893">
        <v>201963.9</v>
      </c>
      <c r="J893">
        <f t="shared" si="13"/>
        <v>0.52686189521434579</v>
      </c>
    </row>
    <row r="894" spans="1:10" x14ac:dyDescent="0.25">
      <c r="A894" t="s">
        <v>36</v>
      </c>
      <c r="B894" t="s">
        <v>49</v>
      </c>
      <c r="C894">
        <v>6641</v>
      </c>
      <c r="D894">
        <v>1</v>
      </c>
      <c r="F894" s="29">
        <v>40806</v>
      </c>
      <c r="G894">
        <v>2011</v>
      </c>
      <c r="H894">
        <v>45.847000000000001</v>
      </c>
      <c r="I894">
        <v>199596.79999999999</v>
      </c>
      <c r="J894">
        <f t="shared" si="13"/>
        <v>0.52485520275391206</v>
      </c>
    </row>
    <row r="895" spans="1:10" x14ac:dyDescent="0.25">
      <c r="A895" t="s">
        <v>36</v>
      </c>
      <c r="B895" t="s">
        <v>49</v>
      </c>
      <c r="C895">
        <v>6641</v>
      </c>
      <c r="D895">
        <v>1</v>
      </c>
      <c r="F895" s="29">
        <v>40807</v>
      </c>
      <c r="G895">
        <v>2011</v>
      </c>
      <c r="H895">
        <v>61.311</v>
      </c>
      <c r="I895">
        <v>200768.2</v>
      </c>
      <c r="J895">
        <f t="shared" si="13"/>
        <v>0.52686346631731484</v>
      </c>
    </row>
    <row r="896" spans="1:10" x14ac:dyDescent="0.25">
      <c r="A896" t="s">
        <v>36</v>
      </c>
      <c r="B896" t="s">
        <v>49</v>
      </c>
      <c r="C896">
        <v>6641</v>
      </c>
      <c r="D896">
        <v>1</v>
      </c>
      <c r="F896" s="29">
        <v>40808</v>
      </c>
      <c r="G896">
        <v>2011</v>
      </c>
      <c r="H896">
        <v>62.601999999999997</v>
      </c>
      <c r="I896">
        <v>204476.7</v>
      </c>
      <c r="J896">
        <f t="shared" si="13"/>
        <v>0.53024428708129145</v>
      </c>
    </row>
    <row r="897" spans="1:10" x14ac:dyDescent="0.25">
      <c r="A897" t="s">
        <v>36</v>
      </c>
      <c r="B897" t="s">
        <v>49</v>
      </c>
      <c r="C897">
        <v>6641</v>
      </c>
      <c r="D897">
        <v>1</v>
      </c>
      <c r="F897" s="29">
        <v>40809</v>
      </c>
      <c r="G897">
        <v>2011</v>
      </c>
      <c r="H897">
        <v>67.361000000000004</v>
      </c>
      <c r="I897">
        <v>197919.6</v>
      </c>
      <c r="J897">
        <f t="shared" si="13"/>
        <v>0.53291743944149728</v>
      </c>
    </row>
    <row r="898" spans="1:10" x14ac:dyDescent="0.25">
      <c r="A898" t="s">
        <v>36</v>
      </c>
      <c r="B898" t="s">
        <v>49</v>
      </c>
      <c r="C898">
        <v>6641</v>
      </c>
      <c r="D898">
        <v>1</v>
      </c>
      <c r="F898" s="29">
        <v>40810</v>
      </c>
      <c r="G898">
        <v>2011</v>
      </c>
      <c r="H898">
        <v>63.878999999999998</v>
      </c>
      <c r="I898">
        <v>197363.6</v>
      </c>
      <c r="J898">
        <f t="shared" si="13"/>
        <v>0.53520599732354157</v>
      </c>
    </row>
    <row r="899" spans="1:10" x14ac:dyDescent="0.25">
      <c r="A899" t="s">
        <v>36</v>
      </c>
      <c r="B899" t="s">
        <v>49</v>
      </c>
      <c r="C899">
        <v>6641</v>
      </c>
      <c r="D899">
        <v>1</v>
      </c>
      <c r="F899" s="29">
        <v>40811</v>
      </c>
      <c r="G899">
        <v>2011</v>
      </c>
      <c r="H899">
        <v>55.372999999999998</v>
      </c>
      <c r="I899">
        <v>186834.1</v>
      </c>
      <c r="J899">
        <f t="shared" si="13"/>
        <v>0.53478554008088119</v>
      </c>
    </row>
    <row r="900" spans="1:10" x14ac:dyDescent="0.25">
      <c r="A900" t="s">
        <v>36</v>
      </c>
      <c r="B900" t="s">
        <v>49</v>
      </c>
      <c r="C900">
        <v>6641</v>
      </c>
      <c r="D900">
        <v>1</v>
      </c>
      <c r="F900" s="29">
        <v>40812</v>
      </c>
      <c r="G900">
        <v>2011</v>
      </c>
      <c r="H900">
        <v>31.201000000000001</v>
      </c>
      <c r="I900">
        <v>99130.4</v>
      </c>
      <c r="J900">
        <f t="shared" si="13"/>
        <v>0.53648188521871276</v>
      </c>
    </row>
    <row r="901" spans="1:10" x14ac:dyDescent="0.25">
      <c r="A901" t="s">
        <v>36</v>
      </c>
      <c r="B901" t="s">
        <v>49</v>
      </c>
      <c r="C901">
        <v>6641</v>
      </c>
      <c r="D901">
        <v>1</v>
      </c>
      <c r="F901" s="29">
        <v>40813</v>
      </c>
      <c r="G901">
        <v>2011</v>
      </c>
      <c r="H901">
        <v>45.945999999999998</v>
      </c>
      <c r="I901">
        <v>165852.1</v>
      </c>
      <c r="J901">
        <f t="shared" si="13"/>
        <v>0.5370896368047452</v>
      </c>
    </row>
    <row r="902" spans="1:10" x14ac:dyDescent="0.25">
      <c r="A902" t="s">
        <v>36</v>
      </c>
      <c r="B902" t="s">
        <v>49</v>
      </c>
      <c r="C902">
        <v>6641</v>
      </c>
      <c r="D902">
        <v>1</v>
      </c>
      <c r="F902" s="29">
        <v>40814</v>
      </c>
      <c r="G902">
        <v>2011</v>
      </c>
      <c r="H902">
        <v>45.247999999999998</v>
      </c>
      <c r="I902">
        <v>199062.7</v>
      </c>
      <c r="J902">
        <f t="shared" si="13"/>
        <v>0.53234827565781051</v>
      </c>
    </row>
    <row r="903" spans="1:10" x14ac:dyDescent="0.25">
      <c r="A903" t="s">
        <v>36</v>
      </c>
      <c r="B903" t="s">
        <v>49</v>
      </c>
      <c r="C903">
        <v>6641</v>
      </c>
      <c r="D903">
        <v>1</v>
      </c>
      <c r="F903" s="29">
        <v>40815</v>
      </c>
      <c r="G903">
        <v>2011</v>
      </c>
      <c r="H903">
        <v>52.947000000000003</v>
      </c>
      <c r="I903">
        <v>187511</v>
      </c>
      <c r="J903">
        <f t="shared" si="13"/>
        <v>0.53362657737656338</v>
      </c>
    </row>
    <row r="904" spans="1:10" x14ac:dyDescent="0.25">
      <c r="A904" t="s">
        <v>36</v>
      </c>
      <c r="B904" t="s">
        <v>49</v>
      </c>
      <c r="C904">
        <v>6641</v>
      </c>
      <c r="D904">
        <v>1</v>
      </c>
      <c r="F904" s="29">
        <v>40816</v>
      </c>
      <c r="G904">
        <v>2011</v>
      </c>
      <c r="H904">
        <v>38.021999999999998</v>
      </c>
      <c r="I904">
        <v>172942.9</v>
      </c>
      <c r="J904">
        <f t="shared" si="13"/>
        <v>0.53000220943813592</v>
      </c>
    </row>
    <row r="905" spans="1:10" x14ac:dyDescent="0.25">
      <c r="A905" t="s">
        <v>36</v>
      </c>
      <c r="B905" t="s">
        <v>49</v>
      </c>
      <c r="C905">
        <v>6641</v>
      </c>
      <c r="D905">
        <v>1</v>
      </c>
      <c r="F905" s="29">
        <v>40817</v>
      </c>
      <c r="G905">
        <v>2011</v>
      </c>
      <c r="H905">
        <v>47.551000000000002</v>
      </c>
      <c r="I905">
        <v>170712.6</v>
      </c>
      <c r="J905">
        <f t="shared" si="13"/>
        <v>0.53160066329063849</v>
      </c>
    </row>
    <row r="906" spans="1:10" x14ac:dyDescent="0.25">
      <c r="A906" t="s">
        <v>36</v>
      </c>
      <c r="B906" t="s">
        <v>49</v>
      </c>
      <c r="C906">
        <v>6641</v>
      </c>
      <c r="D906">
        <v>1</v>
      </c>
      <c r="F906" s="29">
        <v>40818</v>
      </c>
      <c r="G906">
        <v>2011</v>
      </c>
      <c r="H906">
        <v>42.585000000000001</v>
      </c>
      <c r="I906">
        <v>167533.79999999999</v>
      </c>
      <c r="J906">
        <f t="shared" si="13"/>
        <v>0.53086277904979817</v>
      </c>
    </row>
    <row r="907" spans="1:10" x14ac:dyDescent="0.25">
      <c r="A907" t="s">
        <v>36</v>
      </c>
      <c r="B907" t="s">
        <v>49</v>
      </c>
      <c r="C907">
        <v>6641</v>
      </c>
      <c r="D907">
        <v>1</v>
      </c>
      <c r="F907" s="29">
        <v>40819</v>
      </c>
      <c r="G907">
        <v>2011</v>
      </c>
      <c r="H907">
        <v>50.098999999999997</v>
      </c>
      <c r="I907">
        <v>183722.6</v>
      </c>
      <c r="J907">
        <f t="shared" si="13"/>
        <v>0.53191424665464915</v>
      </c>
    </row>
    <row r="908" spans="1:10" x14ac:dyDescent="0.25">
      <c r="A908" t="s">
        <v>36</v>
      </c>
      <c r="B908" t="s">
        <v>49</v>
      </c>
      <c r="C908">
        <v>6641</v>
      </c>
      <c r="D908">
        <v>1</v>
      </c>
      <c r="F908" s="29">
        <v>40820</v>
      </c>
      <c r="G908">
        <v>2011</v>
      </c>
      <c r="H908">
        <v>12.819000000000001</v>
      </c>
      <c r="I908">
        <v>42151.86</v>
      </c>
      <c r="J908">
        <f t="shared" si="13"/>
        <v>0.53329915560220009</v>
      </c>
    </row>
    <row r="909" spans="1:10" x14ac:dyDescent="0.25">
      <c r="A909" t="s">
        <v>36</v>
      </c>
      <c r="B909" t="s">
        <v>49</v>
      </c>
      <c r="C909">
        <v>6641</v>
      </c>
      <c r="D909">
        <v>1</v>
      </c>
      <c r="F909" s="29">
        <v>40822</v>
      </c>
      <c r="G909">
        <v>2011</v>
      </c>
      <c r="H909">
        <v>19.728999999999999</v>
      </c>
      <c r="I909">
        <v>71856.2</v>
      </c>
      <c r="J909">
        <f t="shared" si="13"/>
        <v>0.53352933134680314</v>
      </c>
    </row>
    <row r="910" spans="1:10" x14ac:dyDescent="0.25">
      <c r="A910" t="s">
        <v>36</v>
      </c>
      <c r="B910" t="s">
        <v>49</v>
      </c>
      <c r="C910">
        <v>6641</v>
      </c>
      <c r="D910">
        <v>1</v>
      </c>
      <c r="F910" s="29">
        <v>40823</v>
      </c>
      <c r="G910">
        <v>2011</v>
      </c>
      <c r="H910">
        <v>60.542999999999999</v>
      </c>
      <c r="I910">
        <v>199950</v>
      </c>
      <c r="J910">
        <f t="shared" si="13"/>
        <v>0.53676514301773126</v>
      </c>
    </row>
    <row r="911" spans="1:10" x14ac:dyDescent="0.25">
      <c r="A911" t="s">
        <v>36</v>
      </c>
      <c r="B911" t="s">
        <v>49</v>
      </c>
      <c r="C911">
        <v>6641</v>
      </c>
      <c r="D911">
        <v>1</v>
      </c>
      <c r="F911" s="29">
        <v>40824</v>
      </c>
      <c r="G911">
        <v>2011</v>
      </c>
      <c r="H911">
        <v>59.607999999999997</v>
      </c>
      <c r="I911">
        <v>207905.2</v>
      </c>
      <c r="J911">
        <f t="shared" si="13"/>
        <v>0.53842436289088824</v>
      </c>
    </row>
    <row r="912" spans="1:10" x14ac:dyDescent="0.25">
      <c r="A912" t="s">
        <v>36</v>
      </c>
      <c r="B912" t="s">
        <v>49</v>
      </c>
      <c r="C912">
        <v>6641</v>
      </c>
      <c r="D912">
        <v>1</v>
      </c>
      <c r="F912" s="29">
        <v>40825</v>
      </c>
      <c r="G912">
        <v>2011</v>
      </c>
      <c r="H912">
        <v>47.548000000000002</v>
      </c>
      <c r="I912">
        <v>186742.7</v>
      </c>
      <c r="J912">
        <f t="shared" si="13"/>
        <v>0.53865144469083237</v>
      </c>
    </row>
    <row r="913" spans="1:10" x14ac:dyDescent="0.25">
      <c r="A913" t="s">
        <v>36</v>
      </c>
      <c r="B913" t="s">
        <v>49</v>
      </c>
      <c r="C913">
        <v>6641</v>
      </c>
      <c r="D913">
        <v>1</v>
      </c>
      <c r="F913" s="29">
        <v>40826</v>
      </c>
      <c r="G913">
        <v>2011</v>
      </c>
      <c r="H913">
        <v>56.871000000000002</v>
      </c>
      <c r="I913">
        <v>202724.9</v>
      </c>
      <c r="J913">
        <f t="shared" si="13"/>
        <v>0.53981900841882169</v>
      </c>
    </row>
    <row r="914" spans="1:10" x14ac:dyDescent="0.25">
      <c r="A914" t="s">
        <v>36</v>
      </c>
      <c r="B914" t="s">
        <v>49</v>
      </c>
      <c r="C914">
        <v>6641</v>
      </c>
      <c r="D914">
        <v>1</v>
      </c>
      <c r="F914" s="29">
        <v>40827</v>
      </c>
      <c r="G914">
        <v>2011</v>
      </c>
      <c r="H914">
        <v>58.314</v>
      </c>
      <c r="I914">
        <v>202861.7</v>
      </c>
      <c r="J914">
        <f t="shared" si="13"/>
        <v>0.54220528970620485</v>
      </c>
    </row>
    <row r="915" spans="1:10" x14ac:dyDescent="0.25">
      <c r="A915" t="s">
        <v>36</v>
      </c>
      <c r="B915" t="s">
        <v>49</v>
      </c>
      <c r="C915">
        <v>6641</v>
      </c>
      <c r="D915">
        <v>1</v>
      </c>
      <c r="F915" s="29">
        <v>40828</v>
      </c>
      <c r="G915">
        <v>2011</v>
      </c>
      <c r="H915">
        <v>57.531999999999996</v>
      </c>
      <c r="I915">
        <v>195221.7</v>
      </c>
      <c r="J915">
        <f t="shared" si="13"/>
        <v>0.54414741638161535</v>
      </c>
    </row>
    <row r="916" spans="1:10" x14ac:dyDescent="0.25">
      <c r="A916" t="s">
        <v>36</v>
      </c>
      <c r="B916" t="s">
        <v>49</v>
      </c>
      <c r="C916">
        <v>6641</v>
      </c>
      <c r="D916">
        <v>1</v>
      </c>
      <c r="F916" s="29">
        <v>40829</v>
      </c>
      <c r="G916">
        <v>2011</v>
      </c>
      <c r="H916">
        <v>64.573999999999998</v>
      </c>
      <c r="I916">
        <v>198717.3</v>
      </c>
      <c r="J916">
        <f t="shared" si="13"/>
        <v>0.54872152050997458</v>
      </c>
    </row>
    <row r="917" spans="1:10" x14ac:dyDescent="0.25">
      <c r="A917" t="s">
        <v>36</v>
      </c>
      <c r="B917" t="s">
        <v>49</v>
      </c>
      <c r="C917">
        <v>6641</v>
      </c>
      <c r="D917">
        <v>1</v>
      </c>
      <c r="F917" s="29">
        <v>40830</v>
      </c>
      <c r="G917">
        <v>2011</v>
      </c>
      <c r="H917">
        <v>51.34</v>
      </c>
      <c r="I917">
        <v>196484.2</v>
      </c>
      <c r="J917">
        <f t="shared" si="13"/>
        <v>0.54800525257968025</v>
      </c>
    </row>
    <row r="918" spans="1:10" x14ac:dyDescent="0.25">
      <c r="A918" t="s">
        <v>36</v>
      </c>
      <c r="B918" t="s">
        <v>49</v>
      </c>
      <c r="C918">
        <v>6641</v>
      </c>
      <c r="D918">
        <v>1</v>
      </c>
      <c r="F918" s="29">
        <v>40831</v>
      </c>
      <c r="G918">
        <v>2011</v>
      </c>
      <c r="H918">
        <v>40.345999999999997</v>
      </c>
      <c r="I918">
        <v>175506.1</v>
      </c>
      <c r="J918">
        <f t="shared" si="13"/>
        <v>0.54615585681086709</v>
      </c>
    </row>
    <row r="919" spans="1:10" x14ac:dyDescent="0.25">
      <c r="A919" t="s">
        <v>36</v>
      </c>
      <c r="B919" t="s">
        <v>49</v>
      </c>
      <c r="C919">
        <v>6641</v>
      </c>
      <c r="D919">
        <v>1</v>
      </c>
      <c r="F919" s="29">
        <v>40832</v>
      </c>
      <c r="G919">
        <v>2011</v>
      </c>
      <c r="H919">
        <v>56.89</v>
      </c>
      <c r="I919">
        <v>198582.6</v>
      </c>
      <c r="J919">
        <f t="shared" si="13"/>
        <v>0.548276374920734</v>
      </c>
    </row>
    <row r="920" spans="1:10" x14ac:dyDescent="0.25">
      <c r="A920" t="s">
        <v>36</v>
      </c>
      <c r="B920" t="s">
        <v>49</v>
      </c>
      <c r="C920">
        <v>6641</v>
      </c>
      <c r="D920">
        <v>1</v>
      </c>
      <c r="F920" s="29">
        <v>40833</v>
      </c>
      <c r="G920">
        <v>2011</v>
      </c>
      <c r="H920">
        <v>40.526000000000003</v>
      </c>
      <c r="I920">
        <v>157891.79999999999</v>
      </c>
      <c r="J920">
        <f t="shared" si="13"/>
        <v>0.547979455913435</v>
      </c>
    </row>
    <row r="921" spans="1:10" x14ac:dyDescent="0.25">
      <c r="A921" t="s">
        <v>36</v>
      </c>
      <c r="B921" t="s">
        <v>49</v>
      </c>
      <c r="C921">
        <v>6641</v>
      </c>
      <c r="D921">
        <v>1</v>
      </c>
      <c r="F921" s="29">
        <v>40834</v>
      </c>
      <c r="G921">
        <v>2011</v>
      </c>
      <c r="H921">
        <v>31.954999999999998</v>
      </c>
      <c r="I921">
        <v>152313</v>
      </c>
      <c r="J921">
        <f t="shared" si="13"/>
        <v>0.54508793417729895</v>
      </c>
    </row>
    <row r="922" spans="1:10" x14ac:dyDescent="0.25">
      <c r="A922" t="s">
        <v>36</v>
      </c>
      <c r="B922" t="s">
        <v>49</v>
      </c>
      <c r="C922">
        <v>6641</v>
      </c>
      <c r="D922">
        <v>1</v>
      </c>
      <c r="F922" s="29">
        <v>40835</v>
      </c>
      <c r="G922">
        <v>2011</v>
      </c>
      <c r="H922">
        <v>32.024999999999999</v>
      </c>
      <c r="I922">
        <v>145462.20000000001</v>
      </c>
      <c r="J922">
        <f t="shared" si="13"/>
        <v>0.54716621894945916</v>
      </c>
    </row>
    <row r="923" spans="1:10" x14ac:dyDescent="0.25">
      <c r="A923" t="s">
        <v>36</v>
      </c>
      <c r="B923" t="s">
        <v>49</v>
      </c>
      <c r="C923">
        <v>6641</v>
      </c>
      <c r="D923">
        <v>1</v>
      </c>
      <c r="F923" s="29">
        <v>40836</v>
      </c>
      <c r="G923">
        <v>2011</v>
      </c>
      <c r="H923">
        <v>42.076999999999998</v>
      </c>
      <c r="I923">
        <v>158151.20000000001</v>
      </c>
      <c r="J923">
        <f t="shared" si="13"/>
        <v>0.55211743941449609</v>
      </c>
    </row>
    <row r="924" spans="1:10" x14ac:dyDescent="0.25">
      <c r="A924" t="s">
        <v>36</v>
      </c>
      <c r="B924" t="s">
        <v>49</v>
      </c>
      <c r="C924">
        <v>6641</v>
      </c>
      <c r="D924">
        <v>1</v>
      </c>
      <c r="F924" s="29">
        <v>40837</v>
      </c>
      <c r="G924">
        <v>2011</v>
      </c>
      <c r="H924">
        <v>42.997</v>
      </c>
      <c r="I924">
        <v>176565.7</v>
      </c>
      <c r="J924">
        <f t="shared" si="13"/>
        <v>0.55346588870178504</v>
      </c>
    </row>
    <row r="925" spans="1:10" x14ac:dyDescent="0.25">
      <c r="A925" t="s">
        <v>36</v>
      </c>
      <c r="B925" t="s">
        <v>49</v>
      </c>
      <c r="C925">
        <v>6641</v>
      </c>
      <c r="D925">
        <v>1</v>
      </c>
      <c r="F925" s="29">
        <v>40838</v>
      </c>
      <c r="G925">
        <v>2011</v>
      </c>
      <c r="H925">
        <v>45.146000000000001</v>
      </c>
      <c r="I925">
        <v>205856.2</v>
      </c>
      <c r="J925">
        <f t="shared" si="13"/>
        <v>0.54671742681680813</v>
      </c>
    </row>
    <row r="926" spans="1:10" x14ac:dyDescent="0.25">
      <c r="A926" t="s">
        <v>36</v>
      </c>
      <c r="B926" t="s">
        <v>49</v>
      </c>
      <c r="C926">
        <v>6641</v>
      </c>
      <c r="D926">
        <v>1</v>
      </c>
      <c r="F926" s="29">
        <v>40839</v>
      </c>
      <c r="G926">
        <v>2011</v>
      </c>
      <c r="H926">
        <v>48.396000000000001</v>
      </c>
      <c r="I926">
        <v>200505.8</v>
      </c>
      <c r="J926">
        <f t="shared" si="13"/>
        <v>0.5416749864916377</v>
      </c>
    </row>
    <row r="927" spans="1:10" x14ac:dyDescent="0.25">
      <c r="A927" t="s">
        <v>36</v>
      </c>
      <c r="B927" t="s">
        <v>49</v>
      </c>
      <c r="C927">
        <v>6641</v>
      </c>
      <c r="D927">
        <v>1</v>
      </c>
      <c r="F927" s="29">
        <v>40840</v>
      </c>
      <c r="G927">
        <v>2011</v>
      </c>
      <c r="H927">
        <v>50.246000000000002</v>
      </c>
      <c r="I927">
        <v>203631.4</v>
      </c>
      <c r="J927">
        <f t="shared" ref="J927:J990" si="14">(SUM(H898:H927)*2000)/SUM(I898:I927)</f>
        <v>0.53451073548753658</v>
      </c>
    </row>
    <row r="928" spans="1:10" x14ac:dyDescent="0.25">
      <c r="A928" t="s">
        <v>36</v>
      </c>
      <c r="B928" t="s">
        <v>49</v>
      </c>
      <c r="C928">
        <v>6641</v>
      </c>
      <c r="D928">
        <v>1</v>
      </c>
      <c r="F928" s="29">
        <v>40841</v>
      </c>
      <c r="G928">
        <v>2011</v>
      </c>
      <c r="H928">
        <v>49.104999999999997</v>
      </c>
      <c r="I928">
        <v>199941</v>
      </c>
      <c r="J928">
        <f t="shared" si="14"/>
        <v>0.52857755821885666</v>
      </c>
    </row>
    <row r="929" spans="1:10" x14ac:dyDescent="0.25">
      <c r="A929" t="s">
        <v>36</v>
      </c>
      <c r="B929" t="s">
        <v>49</v>
      </c>
      <c r="C929">
        <v>6641</v>
      </c>
      <c r="D929">
        <v>1</v>
      </c>
      <c r="F929" s="29">
        <v>40842</v>
      </c>
      <c r="G929">
        <v>2011</v>
      </c>
      <c r="H929">
        <v>47.77</v>
      </c>
      <c r="I929">
        <v>195801.60000000001</v>
      </c>
      <c r="J929">
        <f t="shared" si="14"/>
        <v>0.52475742758910693</v>
      </c>
    </row>
    <row r="930" spans="1:10" x14ac:dyDescent="0.25">
      <c r="A930" t="s">
        <v>36</v>
      </c>
      <c r="B930" t="s">
        <v>49</v>
      </c>
      <c r="C930">
        <v>6641</v>
      </c>
      <c r="D930">
        <v>1</v>
      </c>
      <c r="F930" s="29">
        <v>40843</v>
      </c>
      <c r="G930">
        <v>2011</v>
      </c>
      <c r="H930">
        <v>55.661000000000001</v>
      </c>
      <c r="I930">
        <v>198133.7</v>
      </c>
      <c r="J930">
        <f t="shared" si="14"/>
        <v>0.5241873996869677</v>
      </c>
    </row>
    <row r="931" spans="1:10" x14ac:dyDescent="0.25">
      <c r="A931" t="s">
        <v>36</v>
      </c>
      <c r="B931" t="s">
        <v>49</v>
      </c>
      <c r="C931">
        <v>6641</v>
      </c>
      <c r="D931">
        <v>1</v>
      </c>
      <c r="F931" s="29">
        <v>40844</v>
      </c>
      <c r="G931">
        <v>2011</v>
      </c>
      <c r="H931">
        <v>56.033000000000001</v>
      </c>
      <c r="I931">
        <v>201144.1</v>
      </c>
      <c r="J931">
        <f t="shared" si="14"/>
        <v>0.52450004105618453</v>
      </c>
    </row>
    <row r="932" spans="1:10" x14ac:dyDescent="0.25">
      <c r="A932" t="s">
        <v>36</v>
      </c>
      <c r="B932" t="s">
        <v>49</v>
      </c>
      <c r="C932">
        <v>6641</v>
      </c>
      <c r="D932">
        <v>1</v>
      </c>
      <c r="F932" s="29">
        <v>40845</v>
      </c>
      <c r="G932">
        <v>2011</v>
      </c>
      <c r="H932">
        <v>60.869</v>
      </c>
      <c r="I932">
        <v>196718.2</v>
      </c>
      <c r="J932">
        <f t="shared" si="14"/>
        <v>0.53056583869868823</v>
      </c>
    </row>
    <row r="933" spans="1:10" x14ac:dyDescent="0.25">
      <c r="A933" t="s">
        <v>36</v>
      </c>
      <c r="B933" t="s">
        <v>49</v>
      </c>
      <c r="C933">
        <v>6641</v>
      </c>
      <c r="D933">
        <v>1</v>
      </c>
      <c r="F933" s="29">
        <v>40846</v>
      </c>
      <c r="G933">
        <v>2011</v>
      </c>
      <c r="H933">
        <v>57.015000000000001</v>
      </c>
      <c r="I933">
        <v>190835.7</v>
      </c>
      <c r="J933">
        <f t="shared" si="14"/>
        <v>0.53175541153780115</v>
      </c>
    </row>
    <row r="934" spans="1:10" x14ac:dyDescent="0.25">
      <c r="A934" t="s">
        <v>36</v>
      </c>
      <c r="B934" t="s">
        <v>49</v>
      </c>
      <c r="C934">
        <v>6641</v>
      </c>
      <c r="D934">
        <v>1</v>
      </c>
      <c r="F934" s="29">
        <v>40847</v>
      </c>
      <c r="G934">
        <v>2011</v>
      </c>
      <c r="H934">
        <v>53.976999999999997</v>
      </c>
      <c r="I934">
        <v>198562.5</v>
      </c>
      <c r="J934">
        <f t="shared" si="14"/>
        <v>0.53515303357432609</v>
      </c>
    </row>
    <row r="935" spans="1:10" x14ac:dyDescent="0.25">
      <c r="A935" t="s">
        <v>36</v>
      </c>
      <c r="B935" t="s">
        <v>49</v>
      </c>
      <c r="C935">
        <v>6641</v>
      </c>
      <c r="D935">
        <v>1</v>
      </c>
      <c r="F935" s="29">
        <v>40848</v>
      </c>
      <c r="G935">
        <v>2011</v>
      </c>
      <c r="H935">
        <v>54.006</v>
      </c>
      <c r="I935">
        <v>198243.9</v>
      </c>
      <c r="J935">
        <f t="shared" si="14"/>
        <v>0.53481596269126619</v>
      </c>
    </row>
    <row r="936" spans="1:10" x14ac:dyDescent="0.25">
      <c r="A936" t="s">
        <v>36</v>
      </c>
      <c r="B936" t="s">
        <v>49</v>
      </c>
      <c r="C936">
        <v>6641</v>
      </c>
      <c r="D936">
        <v>1</v>
      </c>
      <c r="F936" s="29">
        <v>40849</v>
      </c>
      <c r="G936">
        <v>2011</v>
      </c>
      <c r="H936">
        <v>44.933999999999997</v>
      </c>
      <c r="I936">
        <v>164129.092</v>
      </c>
      <c r="J936">
        <f t="shared" si="14"/>
        <v>0.53602175503026517</v>
      </c>
    </row>
    <row r="937" spans="1:10" x14ac:dyDescent="0.25">
      <c r="A937" t="s">
        <v>36</v>
      </c>
      <c r="B937" t="s">
        <v>49</v>
      </c>
      <c r="C937">
        <v>6641</v>
      </c>
      <c r="D937">
        <v>1</v>
      </c>
      <c r="F937" s="29">
        <v>40850</v>
      </c>
      <c r="G937">
        <v>2011</v>
      </c>
      <c r="H937">
        <v>58.905999999999999</v>
      </c>
      <c r="I937">
        <v>176631</v>
      </c>
      <c r="J937">
        <f t="shared" si="14"/>
        <v>0.53998811345904274</v>
      </c>
    </row>
    <row r="938" spans="1:10" x14ac:dyDescent="0.25">
      <c r="A938" t="s">
        <v>36</v>
      </c>
      <c r="B938" t="s">
        <v>49</v>
      </c>
      <c r="C938">
        <v>6641</v>
      </c>
      <c r="D938">
        <v>1</v>
      </c>
      <c r="F938" s="29">
        <v>40851</v>
      </c>
      <c r="G938">
        <v>2011</v>
      </c>
      <c r="H938">
        <v>55.106999999999999</v>
      </c>
      <c r="I938">
        <v>182381.6</v>
      </c>
      <c r="J938">
        <f t="shared" si="14"/>
        <v>0.54158639552373977</v>
      </c>
    </row>
    <row r="939" spans="1:10" x14ac:dyDescent="0.25">
      <c r="A939" t="s">
        <v>36</v>
      </c>
      <c r="B939" t="s">
        <v>49</v>
      </c>
      <c r="C939">
        <v>6641</v>
      </c>
      <c r="D939">
        <v>1</v>
      </c>
      <c r="F939" s="29">
        <v>40852</v>
      </c>
      <c r="G939">
        <v>2011</v>
      </c>
      <c r="H939">
        <v>51.591999999999999</v>
      </c>
      <c r="I939">
        <v>177066.8</v>
      </c>
      <c r="J939">
        <f t="shared" si="14"/>
        <v>0.54278139520825064</v>
      </c>
    </row>
    <row r="940" spans="1:10" x14ac:dyDescent="0.25">
      <c r="A940" t="s">
        <v>36</v>
      </c>
      <c r="B940" t="s">
        <v>49</v>
      </c>
      <c r="C940">
        <v>6641</v>
      </c>
      <c r="D940">
        <v>1</v>
      </c>
      <c r="F940" s="29">
        <v>40853</v>
      </c>
      <c r="G940">
        <v>2011</v>
      </c>
      <c r="H940">
        <v>55.801000000000002</v>
      </c>
      <c r="I940">
        <v>190568.2</v>
      </c>
      <c r="J940">
        <f t="shared" si="14"/>
        <v>0.54200206700177134</v>
      </c>
    </row>
    <row r="941" spans="1:10" x14ac:dyDescent="0.25">
      <c r="A941" t="s">
        <v>36</v>
      </c>
      <c r="B941" t="s">
        <v>49</v>
      </c>
      <c r="C941">
        <v>6641</v>
      </c>
      <c r="D941">
        <v>1</v>
      </c>
      <c r="F941" s="29">
        <v>40854</v>
      </c>
      <c r="G941">
        <v>2011</v>
      </c>
      <c r="H941">
        <v>47.012999999999998</v>
      </c>
      <c r="I941">
        <v>169513.2</v>
      </c>
      <c r="J941">
        <f t="shared" si="14"/>
        <v>0.54121922914816256</v>
      </c>
    </row>
    <row r="942" spans="1:10" x14ac:dyDescent="0.25">
      <c r="A942" t="s">
        <v>36</v>
      </c>
      <c r="B942" t="s">
        <v>49</v>
      </c>
      <c r="C942">
        <v>6641</v>
      </c>
      <c r="D942">
        <v>1</v>
      </c>
      <c r="F942" s="29">
        <v>40855</v>
      </c>
      <c r="G942">
        <v>2011</v>
      </c>
      <c r="H942">
        <v>52.079000000000001</v>
      </c>
      <c r="I942">
        <v>174388.8</v>
      </c>
      <c r="J942">
        <f t="shared" si="14"/>
        <v>0.54403918957343356</v>
      </c>
    </row>
    <row r="943" spans="1:10" x14ac:dyDescent="0.25">
      <c r="A943" t="s">
        <v>36</v>
      </c>
      <c r="B943" t="s">
        <v>49</v>
      </c>
      <c r="C943">
        <v>6641</v>
      </c>
      <c r="D943">
        <v>1</v>
      </c>
      <c r="F943" s="29">
        <v>40856</v>
      </c>
      <c r="G943">
        <v>2011</v>
      </c>
      <c r="H943">
        <v>45.149000000000001</v>
      </c>
      <c r="I943">
        <v>163089.70000000001</v>
      </c>
      <c r="J943">
        <f t="shared" si="14"/>
        <v>0.54369997733946507</v>
      </c>
    </row>
    <row r="944" spans="1:10" x14ac:dyDescent="0.25">
      <c r="A944" t="s">
        <v>36</v>
      </c>
      <c r="B944" t="s">
        <v>49</v>
      </c>
      <c r="C944">
        <v>6641</v>
      </c>
      <c r="D944">
        <v>1</v>
      </c>
      <c r="F944" s="29">
        <v>40857</v>
      </c>
      <c r="G944">
        <v>2011</v>
      </c>
      <c r="H944">
        <v>32.427</v>
      </c>
      <c r="I944">
        <v>140645.20000000001</v>
      </c>
      <c r="J944">
        <f t="shared" si="14"/>
        <v>0.54042660028130618</v>
      </c>
    </row>
    <row r="945" spans="1:10" x14ac:dyDescent="0.25">
      <c r="A945" t="s">
        <v>36</v>
      </c>
      <c r="B945" t="s">
        <v>49</v>
      </c>
      <c r="C945">
        <v>6641</v>
      </c>
      <c r="D945">
        <v>1</v>
      </c>
      <c r="F945" s="29">
        <v>40858</v>
      </c>
      <c r="G945">
        <v>2011</v>
      </c>
      <c r="H945">
        <v>44.927</v>
      </c>
      <c r="I945">
        <v>149961.4</v>
      </c>
      <c r="J945">
        <f t="shared" si="14"/>
        <v>0.54028864340048199</v>
      </c>
    </row>
    <row r="946" spans="1:10" x14ac:dyDescent="0.25">
      <c r="A946" t="s">
        <v>36</v>
      </c>
      <c r="B946" t="s">
        <v>49</v>
      </c>
      <c r="C946">
        <v>6641</v>
      </c>
      <c r="D946">
        <v>1</v>
      </c>
      <c r="F946" s="29">
        <v>40859</v>
      </c>
      <c r="G946">
        <v>2011</v>
      </c>
      <c r="H946">
        <v>38.113</v>
      </c>
      <c r="I946">
        <v>135864.1</v>
      </c>
      <c r="J946">
        <f t="shared" si="14"/>
        <v>0.53676033697469405</v>
      </c>
    </row>
    <row r="947" spans="1:10" x14ac:dyDescent="0.25">
      <c r="A947" t="s">
        <v>36</v>
      </c>
      <c r="B947" t="s">
        <v>49</v>
      </c>
      <c r="C947">
        <v>6641</v>
      </c>
      <c r="D947">
        <v>1</v>
      </c>
      <c r="F947" s="29">
        <v>40860</v>
      </c>
      <c r="G947">
        <v>2011</v>
      </c>
      <c r="H947">
        <v>45.923000000000002</v>
      </c>
      <c r="I947">
        <v>159201.1</v>
      </c>
      <c r="J947">
        <f t="shared" si="14"/>
        <v>0.53847995398333159</v>
      </c>
    </row>
    <row r="948" spans="1:10" x14ac:dyDescent="0.25">
      <c r="A948" t="s">
        <v>36</v>
      </c>
      <c r="B948" t="s">
        <v>49</v>
      </c>
      <c r="C948">
        <v>6641</v>
      </c>
      <c r="D948">
        <v>1</v>
      </c>
      <c r="F948" s="29">
        <v>40861</v>
      </c>
      <c r="G948">
        <v>2011</v>
      </c>
      <c r="H948">
        <v>43.680999999999997</v>
      </c>
      <c r="I948">
        <v>159458.9</v>
      </c>
      <c r="J948">
        <f t="shared" si="14"/>
        <v>0.5413573089614544</v>
      </c>
    </row>
    <row r="949" spans="1:10" x14ac:dyDescent="0.25">
      <c r="A949" t="s">
        <v>36</v>
      </c>
      <c r="B949" t="s">
        <v>49</v>
      </c>
      <c r="C949">
        <v>6641</v>
      </c>
      <c r="D949">
        <v>1</v>
      </c>
      <c r="F949" s="29">
        <v>40862</v>
      </c>
      <c r="G949">
        <v>2011</v>
      </c>
      <c r="H949">
        <v>39.228999999999999</v>
      </c>
      <c r="I949">
        <v>147538.9</v>
      </c>
      <c r="J949">
        <f t="shared" si="14"/>
        <v>0.53989832718160491</v>
      </c>
    </row>
    <row r="950" spans="1:10" x14ac:dyDescent="0.25">
      <c r="A950" t="s">
        <v>36</v>
      </c>
      <c r="B950" t="s">
        <v>49</v>
      </c>
      <c r="C950">
        <v>6641</v>
      </c>
      <c r="D950">
        <v>1</v>
      </c>
      <c r="F950" s="29">
        <v>40863</v>
      </c>
      <c r="G950">
        <v>2011</v>
      </c>
      <c r="H950">
        <v>40.536000000000001</v>
      </c>
      <c r="I950">
        <v>142366.5</v>
      </c>
      <c r="J950">
        <f t="shared" si="14"/>
        <v>0.5414973015020671</v>
      </c>
    </row>
    <row r="951" spans="1:10" x14ac:dyDescent="0.25">
      <c r="A951" t="s">
        <v>36</v>
      </c>
      <c r="B951" t="s">
        <v>49</v>
      </c>
      <c r="C951">
        <v>6641</v>
      </c>
      <c r="D951">
        <v>1</v>
      </c>
      <c r="F951" s="29">
        <v>40864</v>
      </c>
      <c r="G951">
        <v>2011</v>
      </c>
      <c r="H951">
        <v>44.585000000000001</v>
      </c>
      <c r="I951">
        <v>185245.9</v>
      </c>
      <c r="J951">
        <f t="shared" si="14"/>
        <v>0.54290189308881143</v>
      </c>
    </row>
    <row r="952" spans="1:10" x14ac:dyDescent="0.25">
      <c r="A952" t="s">
        <v>36</v>
      </c>
      <c r="B952" t="s">
        <v>49</v>
      </c>
      <c r="C952">
        <v>6641</v>
      </c>
      <c r="D952">
        <v>1</v>
      </c>
      <c r="F952" s="29">
        <v>40865</v>
      </c>
      <c r="G952">
        <v>2011</v>
      </c>
      <c r="H952">
        <v>51.985999999999997</v>
      </c>
      <c r="I952">
        <v>194912.8</v>
      </c>
      <c r="J952">
        <f t="shared" si="14"/>
        <v>0.54535177933227907</v>
      </c>
    </row>
    <row r="953" spans="1:10" x14ac:dyDescent="0.25">
      <c r="A953" t="s">
        <v>36</v>
      </c>
      <c r="B953" t="s">
        <v>49</v>
      </c>
      <c r="C953">
        <v>6641</v>
      </c>
      <c r="D953">
        <v>1</v>
      </c>
      <c r="F953" s="29">
        <v>40866</v>
      </c>
      <c r="G953">
        <v>2011</v>
      </c>
      <c r="H953">
        <v>49.427</v>
      </c>
      <c r="I953">
        <v>196330.3</v>
      </c>
      <c r="J953">
        <f t="shared" si="14"/>
        <v>0.54421303059603066</v>
      </c>
    </row>
    <row r="954" spans="1:10" x14ac:dyDescent="0.25">
      <c r="A954" t="s">
        <v>36</v>
      </c>
      <c r="B954" t="s">
        <v>49</v>
      </c>
      <c r="C954">
        <v>6641</v>
      </c>
      <c r="D954">
        <v>1</v>
      </c>
      <c r="F954" s="29">
        <v>40867</v>
      </c>
      <c r="G954">
        <v>2011</v>
      </c>
      <c r="H954">
        <v>62.640999999999998</v>
      </c>
      <c r="I954">
        <v>205076</v>
      </c>
      <c r="J954">
        <f t="shared" si="14"/>
        <v>0.54861226287437059</v>
      </c>
    </row>
    <row r="955" spans="1:10" x14ac:dyDescent="0.25">
      <c r="A955" t="s">
        <v>36</v>
      </c>
      <c r="B955" t="s">
        <v>49</v>
      </c>
      <c r="C955">
        <v>6641</v>
      </c>
      <c r="D955">
        <v>1</v>
      </c>
      <c r="F955" s="29">
        <v>40868</v>
      </c>
      <c r="G955">
        <v>2011</v>
      </c>
      <c r="H955">
        <v>51.405000000000001</v>
      </c>
      <c r="I955">
        <v>177166.712</v>
      </c>
      <c r="J955">
        <f t="shared" si="14"/>
        <v>0.55386940157207387</v>
      </c>
    </row>
    <row r="956" spans="1:10" x14ac:dyDescent="0.25">
      <c r="A956" t="s">
        <v>36</v>
      </c>
      <c r="B956" t="s">
        <v>49</v>
      </c>
      <c r="C956">
        <v>6641</v>
      </c>
      <c r="D956">
        <v>1</v>
      </c>
      <c r="F956" s="29">
        <v>40869</v>
      </c>
      <c r="G956">
        <v>2011</v>
      </c>
      <c r="H956">
        <v>49.594000000000001</v>
      </c>
      <c r="I956">
        <v>182502.5</v>
      </c>
      <c r="J956">
        <f t="shared" si="14"/>
        <v>0.5561780369481073</v>
      </c>
    </row>
    <row r="957" spans="1:10" x14ac:dyDescent="0.25">
      <c r="A957" t="s">
        <v>36</v>
      </c>
      <c r="B957" t="s">
        <v>49</v>
      </c>
      <c r="C957">
        <v>6641</v>
      </c>
      <c r="D957">
        <v>1</v>
      </c>
      <c r="F957" s="29">
        <v>40870</v>
      </c>
      <c r="G957">
        <v>2011</v>
      </c>
      <c r="H957">
        <v>51.438000000000002</v>
      </c>
      <c r="I957">
        <v>176107.1</v>
      </c>
      <c r="J957">
        <f t="shared" si="14"/>
        <v>0.55949773357201804</v>
      </c>
    </row>
    <row r="958" spans="1:10" x14ac:dyDescent="0.25">
      <c r="A958" t="s">
        <v>36</v>
      </c>
      <c r="B958" t="s">
        <v>49</v>
      </c>
      <c r="C958">
        <v>6641</v>
      </c>
      <c r="D958">
        <v>1</v>
      </c>
      <c r="F958" s="29">
        <v>40871</v>
      </c>
      <c r="G958">
        <v>2011</v>
      </c>
      <c r="H958">
        <v>35.067999999999998</v>
      </c>
      <c r="I958">
        <v>140169.79999999999</v>
      </c>
      <c r="J958">
        <f t="shared" si="14"/>
        <v>0.5605163484076644</v>
      </c>
    </row>
    <row r="959" spans="1:10" x14ac:dyDescent="0.25">
      <c r="A959" t="s">
        <v>36</v>
      </c>
      <c r="B959" t="s">
        <v>49</v>
      </c>
      <c r="C959">
        <v>6641</v>
      </c>
      <c r="D959">
        <v>1</v>
      </c>
      <c r="F959" s="29">
        <v>40872</v>
      </c>
      <c r="G959">
        <v>2011</v>
      </c>
      <c r="H959">
        <v>44.814</v>
      </c>
      <c r="I959">
        <v>156992.20000000001</v>
      </c>
      <c r="J959">
        <f t="shared" si="14"/>
        <v>0.56354473055166221</v>
      </c>
    </row>
    <row r="960" spans="1:10" x14ac:dyDescent="0.25">
      <c r="A960" t="s">
        <v>36</v>
      </c>
      <c r="B960" t="s">
        <v>49</v>
      </c>
      <c r="C960">
        <v>6641</v>
      </c>
      <c r="D960">
        <v>1</v>
      </c>
      <c r="F960" s="29">
        <v>40873</v>
      </c>
      <c r="G960">
        <v>2011</v>
      </c>
      <c r="H960">
        <v>50.753999999999998</v>
      </c>
      <c r="I960">
        <v>175054.4</v>
      </c>
      <c r="J960">
        <f t="shared" si="14"/>
        <v>0.56415769131708748</v>
      </c>
    </row>
    <row r="961" spans="1:10" x14ac:dyDescent="0.25">
      <c r="A961" t="s">
        <v>36</v>
      </c>
      <c r="B961" t="s">
        <v>49</v>
      </c>
      <c r="C961">
        <v>6641</v>
      </c>
      <c r="D961">
        <v>1</v>
      </c>
      <c r="F961" s="29">
        <v>40874</v>
      </c>
      <c r="G961">
        <v>2011</v>
      </c>
      <c r="H961">
        <v>51.447000000000003</v>
      </c>
      <c r="I961">
        <v>168468.1</v>
      </c>
      <c r="J961">
        <f t="shared" si="14"/>
        <v>0.56594746437671517</v>
      </c>
    </row>
    <row r="962" spans="1:10" x14ac:dyDescent="0.25">
      <c r="A962" t="s">
        <v>36</v>
      </c>
      <c r="B962" t="s">
        <v>49</v>
      </c>
      <c r="C962">
        <v>6641</v>
      </c>
      <c r="D962">
        <v>1</v>
      </c>
      <c r="F962" s="29">
        <v>40875</v>
      </c>
      <c r="G962">
        <v>2011</v>
      </c>
      <c r="H962">
        <v>54.8</v>
      </c>
      <c r="I962">
        <v>184065.7</v>
      </c>
      <c r="J962">
        <f t="shared" si="14"/>
        <v>0.56498333595641004</v>
      </c>
    </row>
    <row r="963" spans="1:10" x14ac:dyDescent="0.25">
      <c r="A963" t="s">
        <v>36</v>
      </c>
      <c r="B963" t="s">
        <v>49</v>
      </c>
      <c r="C963">
        <v>6641</v>
      </c>
      <c r="D963">
        <v>1</v>
      </c>
      <c r="F963" s="29">
        <v>40876</v>
      </c>
      <c r="G963">
        <v>2011</v>
      </c>
      <c r="H963">
        <v>52.075000000000003</v>
      </c>
      <c r="I963">
        <v>175764.9</v>
      </c>
      <c r="J963">
        <f t="shared" si="14"/>
        <v>0.56471810860092853</v>
      </c>
    </row>
    <row r="964" spans="1:10" x14ac:dyDescent="0.25">
      <c r="A964" t="s">
        <v>36</v>
      </c>
      <c r="B964" t="s">
        <v>49</v>
      </c>
      <c r="C964">
        <v>6641</v>
      </c>
      <c r="D964">
        <v>1</v>
      </c>
      <c r="F964" s="29">
        <v>40877</v>
      </c>
      <c r="G964">
        <v>2011</v>
      </c>
      <c r="H964">
        <v>50.362000000000002</v>
      </c>
      <c r="I964">
        <v>161080.20000000001</v>
      </c>
      <c r="J964">
        <f t="shared" si="14"/>
        <v>0.56744550086354839</v>
      </c>
    </row>
    <row r="965" spans="1:10" x14ac:dyDescent="0.25">
      <c r="A965" t="s">
        <v>36</v>
      </c>
      <c r="B965" t="s">
        <v>49</v>
      </c>
      <c r="C965">
        <v>6641</v>
      </c>
      <c r="D965">
        <v>1</v>
      </c>
      <c r="F965" s="29">
        <v>40878</v>
      </c>
      <c r="G965">
        <v>2011</v>
      </c>
      <c r="H965">
        <v>44.423999999999999</v>
      </c>
      <c r="I965">
        <v>147081.60000000001</v>
      </c>
      <c r="J965">
        <f t="shared" si="14"/>
        <v>0.56939611616007324</v>
      </c>
    </row>
    <row r="966" spans="1:10" x14ac:dyDescent="0.25">
      <c r="A966" t="s">
        <v>36</v>
      </c>
      <c r="B966" t="s">
        <v>49</v>
      </c>
      <c r="C966">
        <v>6641</v>
      </c>
      <c r="D966">
        <v>1</v>
      </c>
      <c r="F966" s="29">
        <v>40879</v>
      </c>
      <c r="G966">
        <v>2011</v>
      </c>
      <c r="H966">
        <v>32.317</v>
      </c>
      <c r="I966">
        <v>129431.3</v>
      </c>
      <c r="J966">
        <f t="shared" si="14"/>
        <v>0.56830593387125572</v>
      </c>
    </row>
    <row r="967" spans="1:10" x14ac:dyDescent="0.25">
      <c r="A967" t="s">
        <v>36</v>
      </c>
      <c r="B967" t="s">
        <v>49</v>
      </c>
      <c r="C967">
        <v>6641</v>
      </c>
      <c r="D967">
        <v>1</v>
      </c>
      <c r="F967" s="29">
        <v>40880</v>
      </c>
      <c r="G967">
        <v>2011</v>
      </c>
      <c r="H967">
        <v>28.786999999999999</v>
      </c>
      <c r="I967">
        <v>124252.6</v>
      </c>
      <c r="J967">
        <f t="shared" si="14"/>
        <v>0.56217709274877059</v>
      </c>
    </row>
    <row r="968" spans="1:10" x14ac:dyDescent="0.25">
      <c r="A968" t="s">
        <v>36</v>
      </c>
      <c r="B968" t="s">
        <v>49</v>
      </c>
      <c r="C968">
        <v>6641</v>
      </c>
      <c r="D968">
        <v>1</v>
      </c>
      <c r="F968" s="29">
        <v>40881</v>
      </c>
      <c r="G968">
        <v>2011</v>
      </c>
      <c r="H968">
        <v>44.478999999999999</v>
      </c>
      <c r="I968">
        <v>131525.70000000001</v>
      </c>
      <c r="J968">
        <f t="shared" si="14"/>
        <v>0.56366747784150917</v>
      </c>
    </row>
    <row r="969" spans="1:10" x14ac:dyDescent="0.25">
      <c r="A969" t="s">
        <v>36</v>
      </c>
      <c r="B969" t="s">
        <v>49</v>
      </c>
      <c r="C969">
        <v>6641</v>
      </c>
      <c r="D969">
        <v>1</v>
      </c>
      <c r="F969" s="29">
        <v>40882</v>
      </c>
      <c r="G969">
        <v>2011</v>
      </c>
      <c r="H969">
        <v>38.707000000000001</v>
      </c>
      <c r="I969">
        <v>144385.1</v>
      </c>
      <c r="J969">
        <f t="shared" si="14"/>
        <v>0.56216418927064071</v>
      </c>
    </row>
    <row r="970" spans="1:10" x14ac:dyDescent="0.25">
      <c r="A970" t="s">
        <v>36</v>
      </c>
      <c r="B970" t="s">
        <v>49</v>
      </c>
      <c r="C970">
        <v>6641</v>
      </c>
      <c r="D970">
        <v>1</v>
      </c>
      <c r="F970" s="29">
        <v>40883</v>
      </c>
      <c r="G970">
        <v>2011</v>
      </c>
      <c r="H970">
        <v>46.970999999999997</v>
      </c>
      <c r="I970">
        <v>152941.6</v>
      </c>
      <c r="J970">
        <f t="shared" si="14"/>
        <v>0.5628841702666072</v>
      </c>
    </row>
    <row r="971" spans="1:10" x14ac:dyDescent="0.25">
      <c r="A971" t="s">
        <v>36</v>
      </c>
      <c r="B971" t="s">
        <v>49</v>
      </c>
      <c r="C971">
        <v>6641</v>
      </c>
      <c r="D971">
        <v>1</v>
      </c>
      <c r="F971" s="29">
        <v>40884</v>
      </c>
      <c r="G971">
        <v>2011</v>
      </c>
      <c r="H971">
        <v>51.448</v>
      </c>
      <c r="I971">
        <v>167441.20000000001</v>
      </c>
      <c r="J971">
        <f t="shared" si="14"/>
        <v>0.56495414544557132</v>
      </c>
    </row>
    <row r="972" spans="1:10" x14ac:dyDescent="0.25">
      <c r="A972" t="s">
        <v>36</v>
      </c>
      <c r="B972" t="s">
        <v>49</v>
      </c>
      <c r="C972">
        <v>6641</v>
      </c>
      <c r="D972">
        <v>1</v>
      </c>
      <c r="F972" s="29">
        <v>40885</v>
      </c>
      <c r="G972">
        <v>2011</v>
      </c>
      <c r="H972">
        <v>37.945999999999998</v>
      </c>
      <c r="I972">
        <v>131843.5</v>
      </c>
      <c r="J972">
        <f t="shared" si="14"/>
        <v>0.56407401910565547</v>
      </c>
    </row>
    <row r="973" spans="1:10" x14ac:dyDescent="0.25">
      <c r="A973" t="s">
        <v>36</v>
      </c>
      <c r="B973" t="s">
        <v>49</v>
      </c>
      <c r="C973">
        <v>6641</v>
      </c>
      <c r="D973">
        <v>1</v>
      </c>
      <c r="F973" s="29">
        <v>40886</v>
      </c>
      <c r="G973">
        <v>2011</v>
      </c>
      <c r="H973">
        <v>38.866999999999997</v>
      </c>
      <c r="I973">
        <v>132333.6</v>
      </c>
      <c r="J973">
        <f t="shared" si="14"/>
        <v>0.5650760102283876</v>
      </c>
    </row>
    <row r="974" spans="1:10" x14ac:dyDescent="0.25">
      <c r="A974" t="s">
        <v>36</v>
      </c>
      <c r="B974" t="s">
        <v>49</v>
      </c>
      <c r="C974">
        <v>6641</v>
      </c>
      <c r="D974">
        <v>1</v>
      </c>
      <c r="F974" s="29">
        <v>40887</v>
      </c>
      <c r="G974">
        <v>2011</v>
      </c>
      <c r="H974">
        <v>40.869999999999997</v>
      </c>
      <c r="I974">
        <v>175124.6</v>
      </c>
      <c r="J974">
        <f t="shared" si="14"/>
        <v>0.56453595822946945</v>
      </c>
    </row>
    <row r="975" spans="1:10" x14ac:dyDescent="0.25">
      <c r="A975" t="s">
        <v>36</v>
      </c>
      <c r="B975" t="s">
        <v>49</v>
      </c>
      <c r="C975">
        <v>6641</v>
      </c>
      <c r="D975">
        <v>1</v>
      </c>
      <c r="F975" s="29">
        <v>40888</v>
      </c>
      <c r="G975">
        <v>2011</v>
      </c>
      <c r="H975">
        <v>46.033000000000001</v>
      </c>
      <c r="I975">
        <v>205404.6</v>
      </c>
      <c r="J975">
        <f t="shared" si="14"/>
        <v>0.558557151702336</v>
      </c>
    </row>
    <row r="976" spans="1:10" x14ac:dyDescent="0.25">
      <c r="A976" t="s">
        <v>36</v>
      </c>
      <c r="B976" t="s">
        <v>49</v>
      </c>
      <c r="C976">
        <v>6641</v>
      </c>
      <c r="D976">
        <v>1</v>
      </c>
      <c r="F976" s="29">
        <v>40889</v>
      </c>
      <c r="G976">
        <v>2011</v>
      </c>
      <c r="H976">
        <v>50.798000000000002</v>
      </c>
      <c r="I976">
        <v>181732.7</v>
      </c>
      <c r="J976">
        <f t="shared" si="14"/>
        <v>0.55850619781048771</v>
      </c>
    </row>
    <row r="977" spans="1:10" x14ac:dyDescent="0.25">
      <c r="A977" t="s">
        <v>36</v>
      </c>
      <c r="B977" t="s">
        <v>49</v>
      </c>
      <c r="C977">
        <v>6641</v>
      </c>
      <c r="D977">
        <v>1</v>
      </c>
      <c r="F977" s="29">
        <v>40890</v>
      </c>
      <c r="G977">
        <v>2011</v>
      </c>
      <c r="H977">
        <v>39.722000000000001</v>
      </c>
      <c r="I977">
        <v>140740.1</v>
      </c>
      <c r="J977">
        <f t="shared" si="14"/>
        <v>0.55807872711800188</v>
      </c>
    </row>
    <row r="978" spans="1:10" x14ac:dyDescent="0.25">
      <c r="A978" t="s">
        <v>36</v>
      </c>
      <c r="B978" t="s">
        <v>49</v>
      </c>
      <c r="C978">
        <v>6641</v>
      </c>
      <c r="D978">
        <v>1</v>
      </c>
      <c r="F978" s="29">
        <v>40891</v>
      </c>
      <c r="G978">
        <v>2011</v>
      </c>
      <c r="H978">
        <v>36.439</v>
      </c>
      <c r="I978">
        <v>142780</v>
      </c>
      <c r="J978">
        <f t="shared" si="14"/>
        <v>0.55701719940940742</v>
      </c>
    </row>
    <row r="979" spans="1:10" x14ac:dyDescent="0.25">
      <c r="A979" t="s">
        <v>36</v>
      </c>
      <c r="B979" t="s">
        <v>49</v>
      </c>
      <c r="C979">
        <v>6641</v>
      </c>
      <c r="D979">
        <v>1</v>
      </c>
      <c r="F979" s="29">
        <v>40892</v>
      </c>
      <c r="G979">
        <v>2011</v>
      </c>
      <c r="H979">
        <v>48.725999999999999</v>
      </c>
      <c r="I979">
        <v>166803.6</v>
      </c>
      <c r="J979">
        <f t="shared" si="14"/>
        <v>0.55870525250449421</v>
      </c>
    </row>
    <row r="980" spans="1:10" x14ac:dyDescent="0.25">
      <c r="A980" t="s">
        <v>36</v>
      </c>
      <c r="B980" t="s">
        <v>49</v>
      </c>
      <c r="C980">
        <v>6641</v>
      </c>
      <c r="D980">
        <v>1</v>
      </c>
      <c r="F980" s="29">
        <v>40893</v>
      </c>
      <c r="G980">
        <v>2011</v>
      </c>
      <c r="H980">
        <v>52.441000000000003</v>
      </c>
      <c r="I980">
        <v>183821.2</v>
      </c>
      <c r="J980">
        <f t="shared" si="14"/>
        <v>0.55883672842912502</v>
      </c>
    </row>
    <row r="981" spans="1:10" x14ac:dyDescent="0.25">
      <c r="A981" t="s">
        <v>36</v>
      </c>
      <c r="B981" t="s">
        <v>49</v>
      </c>
      <c r="C981">
        <v>6641</v>
      </c>
      <c r="D981">
        <v>1</v>
      </c>
      <c r="F981" s="29">
        <v>40894</v>
      </c>
      <c r="G981">
        <v>2011</v>
      </c>
      <c r="H981">
        <v>41.226999999999997</v>
      </c>
      <c r="I981">
        <v>171790.8</v>
      </c>
      <c r="J981">
        <f t="shared" si="14"/>
        <v>0.55899987767768233</v>
      </c>
    </row>
    <row r="982" spans="1:10" x14ac:dyDescent="0.25">
      <c r="A982" t="s">
        <v>36</v>
      </c>
      <c r="B982" t="s">
        <v>49</v>
      </c>
      <c r="C982">
        <v>6641</v>
      </c>
      <c r="D982">
        <v>1</v>
      </c>
      <c r="F982" s="29">
        <v>40895</v>
      </c>
      <c r="G982">
        <v>2011</v>
      </c>
      <c r="H982">
        <v>58.470999999999997</v>
      </c>
      <c r="I982">
        <v>184387</v>
      </c>
      <c r="J982">
        <f t="shared" si="14"/>
        <v>0.56283774883666893</v>
      </c>
    </row>
    <row r="983" spans="1:10" x14ac:dyDescent="0.25">
      <c r="A983" t="s">
        <v>36</v>
      </c>
      <c r="B983" t="s">
        <v>49</v>
      </c>
      <c r="C983">
        <v>6641</v>
      </c>
      <c r="D983">
        <v>1</v>
      </c>
      <c r="F983" s="29">
        <v>40896</v>
      </c>
      <c r="G983">
        <v>2011</v>
      </c>
      <c r="H983">
        <v>53.932000000000002</v>
      </c>
      <c r="I983">
        <v>168160.4</v>
      </c>
      <c r="J983">
        <f t="shared" si="14"/>
        <v>0.56792843273400961</v>
      </c>
    </row>
    <row r="984" spans="1:10" x14ac:dyDescent="0.25">
      <c r="A984" t="s">
        <v>36</v>
      </c>
      <c r="B984" t="s">
        <v>49</v>
      </c>
      <c r="C984">
        <v>6641</v>
      </c>
      <c r="D984">
        <v>1</v>
      </c>
      <c r="F984" s="29">
        <v>40897</v>
      </c>
      <c r="G984">
        <v>2011</v>
      </c>
      <c r="H984">
        <v>48.445</v>
      </c>
      <c r="I984">
        <v>171275</v>
      </c>
      <c r="J984">
        <f t="shared" si="14"/>
        <v>0.56603270883979329</v>
      </c>
    </row>
    <row r="985" spans="1:10" x14ac:dyDescent="0.25">
      <c r="A985" t="s">
        <v>36</v>
      </c>
      <c r="B985" t="s">
        <v>49</v>
      </c>
      <c r="C985">
        <v>6641</v>
      </c>
      <c r="D985">
        <v>1</v>
      </c>
      <c r="F985" s="29">
        <v>40898</v>
      </c>
      <c r="G985">
        <v>2011</v>
      </c>
      <c r="H985">
        <v>51.643999999999998</v>
      </c>
      <c r="I985">
        <v>167665.9</v>
      </c>
      <c r="J985">
        <f t="shared" si="14"/>
        <v>0.56724229709321794</v>
      </c>
    </row>
    <row r="986" spans="1:10" x14ac:dyDescent="0.25">
      <c r="A986" t="s">
        <v>36</v>
      </c>
      <c r="B986" t="s">
        <v>49</v>
      </c>
      <c r="C986">
        <v>6641</v>
      </c>
      <c r="D986">
        <v>1</v>
      </c>
      <c r="F986" s="29">
        <v>40899</v>
      </c>
      <c r="G986">
        <v>2011</v>
      </c>
      <c r="H986">
        <v>39.649000000000001</v>
      </c>
      <c r="I986">
        <v>171132.5</v>
      </c>
      <c r="J986">
        <f t="shared" si="14"/>
        <v>0.56445945417129662</v>
      </c>
    </row>
    <row r="987" spans="1:10" x14ac:dyDescent="0.25">
      <c r="A987" t="s">
        <v>36</v>
      </c>
      <c r="B987" t="s">
        <v>49</v>
      </c>
      <c r="C987">
        <v>6641</v>
      </c>
      <c r="D987">
        <v>1</v>
      </c>
      <c r="F987" s="29">
        <v>40900</v>
      </c>
      <c r="G987">
        <v>2011</v>
      </c>
      <c r="H987">
        <v>37.866</v>
      </c>
      <c r="I987">
        <v>181743.1</v>
      </c>
      <c r="J987">
        <f t="shared" si="14"/>
        <v>0.55818792805465856</v>
      </c>
    </row>
    <row r="988" spans="1:10" x14ac:dyDescent="0.25">
      <c r="A988" t="s">
        <v>36</v>
      </c>
      <c r="B988" t="s">
        <v>49</v>
      </c>
      <c r="C988">
        <v>6641</v>
      </c>
      <c r="D988">
        <v>1</v>
      </c>
      <c r="F988" s="29">
        <v>40901</v>
      </c>
      <c r="G988">
        <v>2011</v>
      </c>
      <c r="H988">
        <v>51.085000000000001</v>
      </c>
      <c r="I988">
        <v>169122.1</v>
      </c>
      <c r="J988">
        <f t="shared" si="14"/>
        <v>0.56145109599846854</v>
      </c>
    </row>
    <row r="989" spans="1:10" x14ac:dyDescent="0.25">
      <c r="A989" t="s">
        <v>36</v>
      </c>
      <c r="B989" t="s">
        <v>49</v>
      </c>
      <c r="C989">
        <v>6641</v>
      </c>
      <c r="D989">
        <v>1</v>
      </c>
      <c r="F989" s="29">
        <v>40902</v>
      </c>
      <c r="G989">
        <v>2011</v>
      </c>
      <c r="H989">
        <v>43.808</v>
      </c>
      <c r="I989">
        <v>134567.4</v>
      </c>
      <c r="J989">
        <f t="shared" si="14"/>
        <v>0.56363585482248213</v>
      </c>
    </row>
    <row r="990" spans="1:10" x14ac:dyDescent="0.25">
      <c r="A990" t="s">
        <v>36</v>
      </c>
      <c r="B990" t="s">
        <v>49</v>
      </c>
      <c r="C990">
        <v>6641</v>
      </c>
      <c r="D990">
        <v>1</v>
      </c>
      <c r="F990" s="29">
        <v>40903</v>
      </c>
      <c r="G990">
        <v>2011</v>
      </c>
      <c r="H990">
        <v>47.378999999999998</v>
      </c>
      <c r="I990">
        <v>176172.79999999999</v>
      </c>
      <c r="J990">
        <f t="shared" si="14"/>
        <v>0.56211194173972023</v>
      </c>
    </row>
    <row r="991" spans="1:10" x14ac:dyDescent="0.25">
      <c r="A991" t="s">
        <v>36</v>
      </c>
      <c r="B991" t="s">
        <v>49</v>
      </c>
      <c r="C991">
        <v>6641</v>
      </c>
      <c r="D991">
        <v>1</v>
      </c>
      <c r="F991" s="29">
        <v>40904</v>
      </c>
      <c r="G991">
        <v>2011</v>
      </c>
      <c r="H991">
        <v>45.58</v>
      </c>
      <c r="I991">
        <v>177931.8</v>
      </c>
      <c r="J991">
        <f t="shared" ref="J991:J1054" si="15">(SUM(H962:H991)*2000)/SUM(I962:I991)</f>
        <v>0.55859753686685298</v>
      </c>
    </row>
    <row r="992" spans="1:10" x14ac:dyDescent="0.25">
      <c r="A992" t="s">
        <v>36</v>
      </c>
      <c r="B992" t="s">
        <v>49</v>
      </c>
      <c r="C992">
        <v>6641</v>
      </c>
      <c r="D992">
        <v>1</v>
      </c>
      <c r="F992" s="29">
        <v>40905</v>
      </c>
      <c r="G992">
        <v>2011</v>
      </c>
      <c r="H992">
        <v>46.067999999999998</v>
      </c>
      <c r="I992">
        <v>180060.79999999999</v>
      </c>
      <c r="J992">
        <f t="shared" si="15"/>
        <v>0.555457002691782</v>
      </c>
    </row>
    <row r="993" spans="1:10" x14ac:dyDescent="0.25">
      <c r="A993" t="s">
        <v>36</v>
      </c>
      <c r="B993" t="s">
        <v>49</v>
      </c>
      <c r="C993">
        <v>6641</v>
      </c>
      <c r="D993">
        <v>1</v>
      </c>
      <c r="F993" s="29">
        <v>40906</v>
      </c>
      <c r="G993">
        <v>2011</v>
      </c>
      <c r="H993">
        <v>53.493000000000002</v>
      </c>
      <c r="I993">
        <v>166196.29999999999</v>
      </c>
      <c r="J993">
        <f t="shared" si="15"/>
        <v>0.55714145512072089</v>
      </c>
    </row>
    <row r="994" spans="1:10" x14ac:dyDescent="0.25">
      <c r="A994" t="s">
        <v>36</v>
      </c>
      <c r="B994" t="s">
        <v>49</v>
      </c>
      <c r="C994">
        <v>6641</v>
      </c>
      <c r="D994">
        <v>1</v>
      </c>
      <c r="F994" s="29">
        <v>40907</v>
      </c>
      <c r="G994">
        <v>2011</v>
      </c>
      <c r="H994">
        <v>51.667000000000002</v>
      </c>
      <c r="I994">
        <v>157992.70000000001</v>
      </c>
      <c r="J994">
        <f t="shared" si="15"/>
        <v>0.55803688855317335</v>
      </c>
    </row>
    <row r="995" spans="1:10" x14ac:dyDescent="0.25">
      <c r="A995" t="s">
        <v>36</v>
      </c>
      <c r="B995" t="s">
        <v>49</v>
      </c>
      <c r="C995">
        <v>6641</v>
      </c>
      <c r="D995">
        <v>1</v>
      </c>
      <c r="F995" s="29">
        <v>40908</v>
      </c>
      <c r="G995">
        <v>2011</v>
      </c>
      <c r="H995">
        <v>48.283999999999999</v>
      </c>
      <c r="I995">
        <v>158618</v>
      </c>
      <c r="J995">
        <f t="shared" si="15"/>
        <v>0.55830141573444447</v>
      </c>
    </row>
    <row r="996" spans="1:10" x14ac:dyDescent="0.25">
      <c r="A996" t="s">
        <v>36</v>
      </c>
      <c r="B996" t="s">
        <v>49</v>
      </c>
      <c r="C996">
        <v>6641</v>
      </c>
      <c r="D996">
        <v>1</v>
      </c>
      <c r="F996" s="29">
        <v>40909</v>
      </c>
      <c r="G996">
        <v>2012</v>
      </c>
      <c r="H996">
        <v>34.008000000000003</v>
      </c>
      <c r="I996">
        <v>145203.1</v>
      </c>
      <c r="J996">
        <f t="shared" si="15"/>
        <v>0.55718620882293213</v>
      </c>
    </row>
    <row r="997" spans="1:10" x14ac:dyDescent="0.25">
      <c r="A997" t="s">
        <v>36</v>
      </c>
      <c r="B997" t="s">
        <v>49</v>
      </c>
      <c r="C997">
        <v>6641</v>
      </c>
      <c r="D997">
        <v>1</v>
      </c>
      <c r="F997" s="29">
        <v>40910</v>
      </c>
      <c r="G997">
        <v>2012</v>
      </c>
      <c r="H997">
        <v>43.191000000000003</v>
      </c>
      <c r="I997">
        <v>183731.3</v>
      </c>
      <c r="J997">
        <f t="shared" si="15"/>
        <v>0.55630604665779693</v>
      </c>
    </row>
    <row r="998" spans="1:10" x14ac:dyDescent="0.25">
      <c r="A998" t="s">
        <v>36</v>
      </c>
      <c r="B998" t="s">
        <v>49</v>
      </c>
      <c r="C998">
        <v>6641</v>
      </c>
      <c r="D998">
        <v>1</v>
      </c>
      <c r="F998" s="29">
        <v>40911</v>
      </c>
      <c r="G998">
        <v>2012</v>
      </c>
      <c r="H998">
        <v>40.850999999999999</v>
      </c>
      <c r="I998">
        <v>193370.1</v>
      </c>
      <c r="J998">
        <f t="shared" si="15"/>
        <v>0.54794800870519345</v>
      </c>
    </row>
    <row r="999" spans="1:10" x14ac:dyDescent="0.25">
      <c r="A999" t="s">
        <v>36</v>
      </c>
      <c r="B999" t="s">
        <v>49</v>
      </c>
      <c r="C999">
        <v>6641</v>
      </c>
      <c r="D999">
        <v>1</v>
      </c>
      <c r="F999" s="29">
        <v>40912</v>
      </c>
      <c r="G999">
        <v>2012</v>
      </c>
      <c r="H999">
        <v>55.704999999999998</v>
      </c>
      <c r="I999">
        <v>188212.4</v>
      </c>
      <c r="J999">
        <f t="shared" si="15"/>
        <v>0.54993295746343884</v>
      </c>
    </row>
    <row r="1000" spans="1:10" x14ac:dyDescent="0.25">
      <c r="A1000" t="s">
        <v>36</v>
      </c>
      <c r="B1000" t="s">
        <v>49</v>
      </c>
      <c r="C1000">
        <v>6641</v>
      </c>
      <c r="D1000">
        <v>1</v>
      </c>
      <c r="F1000" s="29">
        <v>40913</v>
      </c>
      <c r="G1000">
        <v>2012</v>
      </c>
      <c r="H1000">
        <v>52.35</v>
      </c>
      <c r="I1000">
        <v>173600.2</v>
      </c>
      <c r="J1000">
        <f t="shared" si="15"/>
        <v>0.54981355759924211</v>
      </c>
    </row>
    <row r="1001" spans="1:10" x14ac:dyDescent="0.25">
      <c r="A1001" t="s">
        <v>36</v>
      </c>
      <c r="B1001" t="s">
        <v>49</v>
      </c>
      <c r="C1001">
        <v>6641</v>
      </c>
      <c r="D1001">
        <v>1</v>
      </c>
      <c r="F1001" s="29">
        <v>40914</v>
      </c>
      <c r="G1001">
        <v>2012</v>
      </c>
      <c r="H1001">
        <v>60.273000000000003</v>
      </c>
      <c r="I1001">
        <v>180175.4</v>
      </c>
      <c r="J1001">
        <f t="shared" si="15"/>
        <v>0.55191731304130853</v>
      </c>
    </row>
    <row r="1002" spans="1:10" x14ac:dyDescent="0.25">
      <c r="A1002" t="s">
        <v>36</v>
      </c>
      <c r="B1002" t="s">
        <v>49</v>
      </c>
      <c r="C1002">
        <v>6641</v>
      </c>
      <c r="D1002">
        <v>1</v>
      </c>
      <c r="F1002" s="29">
        <v>40915</v>
      </c>
      <c r="G1002">
        <v>2012</v>
      </c>
      <c r="H1002">
        <v>62.51</v>
      </c>
      <c r="I1002">
        <v>177363.1</v>
      </c>
      <c r="J1002">
        <f t="shared" si="15"/>
        <v>0.55661751774343604</v>
      </c>
    </row>
    <row r="1003" spans="1:10" x14ac:dyDescent="0.25">
      <c r="A1003" t="s">
        <v>36</v>
      </c>
      <c r="B1003" t="s">
        <v>49</v>
      </c>
      <c r="C1003">
        <v>6641</v>
      </c>
      <c r="D1003">
        <v>1</v>
      </c>
      <c r="F1003" s="29">
        <v>40916</v>
      </c>
      <c r="G1003">
        <v>2012</v>
      </c>
      <c r="H1003">
        <v>56.302999999999997</v>
      </c>
      <c r="I1003">
        <v>178446.9</v>
      </c>
      <c r="J1003">
        <f t="shared" si="15"/>
        <v>0.55840365151367577</v>
      </c>
    </row>
    <row r="1004" spans="1:10" x14ac:dyDescent="0.25">
      <c r="A1004" t="s">
        <v>36</v>
      </c>
      <c r="B1004" t="s">
        <v>49</v>
      </c>
      <c r="C1004">
        <v>6641</v>
      </c>
      <c r="D1004">
        <v>1</v>
      </c>
      <c r="F1004" s="29">
        <v>40917</v>
      </c>
      <c r="G1004">
        <v>2012</v>
      </c>
      <c r="H1004">
        <v>67.861000000000004</v>
      </c>
      <c r="I1004">
        <v>187108.7</v>
      </c>
      <c r="J1004">
        <f t="shared" si="15"/>
        <v>0.56755896548319462</v>
      </c>
    </row>
    <row r="1005" spans="1:10" x14ac:dyDescent="0.25">
      <c r="A1005" t="s">
        <v>36</v>
      </c>
      <c r="B1005" t="s">
        <v>49</v>
      </c>
      <c r="C1005">
        <v>6641</v>
      </c>
      <c r="D1005">
        <v>1</v>
      </c>
      <c r="F1005" s="29">
        <v>40918</v>
      </c>
      <c r="G1005">
        <v>2012</v>
      </c>
      <c r="H1005">
        <v>46.954000000000001</v>
      </c>
      <c r="I1005">
        <v>182945.2</v>
      </c>
      <c r="J1005">
        <f t="shared" si="15"/>
        <v>0.57039572567011765</v>
      </c>
    </row>
    <row r="1006" spans="1:10" x14ac:dyDescent="0.25">
      <c r="A1006" t="s">
        <v>36</v>
      </c>
      <c r="B1006" t="s">
        <v>49</v>
      </c>
      <c r="C1006">
        <v>6641</v>
      </c>
      <c r="D1006">
        <v>1</v>
      </c>
      <c r="F1006" s="29">
        <v>40919</v>
      </c>
      <c r="G1006">
        <v>2012</v>
      </c>
      <c r="H1006">
        <v>40.131999999999998</v>
      </c>
      <c r="I1006">
        <v>138414.20000000001</v>
      </c>
      <c r="J1006">
        <f t="shared" si="15"/>
        <v>0.57105788195744467</v>
      </c>
    </row>
    <row r="1007" spans="1:10" x14ac:dyDescent="0.25">
      <c r="A1007" t="s">
        <v>36</v>
      </c>
      <c r="B1007" t="s">
        <v>49</v>
      </c>
      <c r="C1007">
        <v>6641</v>
      </c>
      <c r="D1007">
        <v>1</v>
      </c>
      <c r="F1007" s="29">
        <v>40920</v>
      </c>
      <c r="G1007">
        <v>2012</v>
      </c>
      <c r="H1007">
        <v>49.16</v>
      </c>
      <c r="I1007">
        <v>176433.4</v>
      </c>
      <c r="J1007">
        <f t="shared" si="15"/>
        <v>0.57076443032081903</v>
      </c>
    </row>
    <row r="1008" spans="1:10" x14ac:dyDescent="0.25">
      <c r="A1008" t="s">
        <v>36</v>
      </c>
      <c r="B1008" t="s">
        <v>49</v>
      </c>
      <c r="C1008">
        <v>6641</v>
      </c>
      <c r="D1008">
        <v>1</v>
      </c>
      <c r="F1008" s="29">
        <v>40921</v>
      </c>
      <c r="G1008">
        <v>2012</v>
      </c>
      <c r="H1008">
        <v>54.844999999999999</v>
      </c>
      <c r="I1008">
        <v>182733</v>
      </c>
      <c r="J1008">
        <f t="shared" si="15"/>
        <v>0.57347124497196078</v>
      </c>
    </row>
    <row r="1009" spans="1:10" x14ac:dyDescent="0.25">
      <c r="A1009" t="s">
        <v>36</v>
      </c>
      <c r="B1009" t="s">
        <v>49</v>
      </c>
      <c r="C1009">
        <v>6641</v>
      </c>
      <c r="D1009">
        <v>1</v>
      </c>
      <c r="F1009" s="29">
        <v>40922</v>
      </c>
      <c r="G1009">
        <v>2012</v>
      </c>
      <c r="H1009">
        <v>58.546999999999997</v>
      </c>
      <c r="I1009">
        <v>170096.7</v>
      </c>
      <c r="J1009">
        <f t="shared" si="15"/>
        <v>0.57689957355177102</v>
      </c>
    </row>
    <row r="1010" spans="1:10" x14ac:dyDescent="0.25">
      <c r="A1010" t="s">
        <v>36</v>
      </c>
      <c r="B1010" t="s">
        <v>49</v>
      </c>
      <c r="C1010">
        <v>6641</v>
      </c>
      <c r="D1010">
        <v>1</v>
      </c>
      <c r="F1010" s="29">
        <v>40923</v>
      </c>
      <c r="G1010">
        <v>2012</v>
      </c>
      <c r="H1010">
        <v>48.16</v>
      </c>
      <c r="I1010">
        <v>159045.5</v>
      </c>
      <c r="J1010">
        <f t="shared" si="15"/>
        <v>0.57801160867896018</v>
      </c>
    </row>
    <row r="1011" spans="1:10" x14ac:dyDescent="0.25">
      <c r="A1011" t="s">
        <v>36</v>
      </c>
      <c r="B1011" t="s">
        <v>49</v>
      </c>
      <c r="C1011">
        <v>6641</v>
      </c>
      <c r="D1011">
        <v>1</v>
      </c>
      <c r="F1011" s="29">
        <v>40924</v>
      </c>
      <c r="G1011">
        <v>2012</v>
      </c>
      <c r="H1011">
        <v>42.406999999999996</v>
      </c>
      <c r="I1011">
        <v>152498.70000000001</v>
      </c>
      <c r="J1011">
        <f t="shared" si="15"/>
        <v>0.58064308422027677</v>
      </c>
    </row>
    <row r="1012" spans="1:10" x14ac:dyDescent="0.25">
      <c r="A1012" t="s">
        <v>36</v>
      </c>
      <c r="B1012" t="s">
        <v>49</v>
      </c>
      <c r="C1012">
        <v>6641</v>
      </c>
      <c r="D1012">
        <v>1</v>
      </c>
      <c r="F1012" s="29">
        <v>40925</v>
      </c>
      <c r="G1012">
        <v>2012</v>
      </c>
      <c r="H1012">
        <v>48.203000000000003</v>
      </c>
      <c r="I1012">
        <v>153388.29999999999</v>
      </c>
      <c r="J1012">
        <f t="shared" si="15"/>
        <v>0.58014600056236976</v>
      </c>
    </row>
    <row r="1013" spans="1:10" x14ac:dyDescent="0.25">
      <c r="A1013" t="s">
        <v>36</v>
      </c>
      <c r="B1013" t="s">
        <v>49</v>
      </c>
      <c r="C1013">
        <v>6641</v>
      </c>
      <c r="D1013">
        <v>1</v>
      </c>
      <c r="F1013" s="29">
        <v>40926</v>
      </c>
      <c r="G1013">
        <v>2012</v>
      </c>
      <c r="H1013">
        <v>49.618000000000002</v>
      </c>
      <c r="I1013">
        <v>164864.5</v>
      </c>
      <c r="J1013">
        <f t="shared" si="15"/>
        <v>0.57882918622270263</v>
      </c>
    </row>
    <row r="1014" spans="1:10" x14ac:dyDescent="0.25">
      <c r="A1014" t="s">
        <v>36</v>
      </c>
      <c r="B1014" t="s">
        <v>49</v>
      </c>
      <c r="C1014">
        <v>6641</v>
      </c>
      <c r="D1014">
        <v>1</v>
      </c>
      <c r="F1014" s="29">
        <v>40927</v>
      </c>
      <c r="G1014">
        <v>2012</v>
      </c>
      <c r="H1014">
        <v>47.832999999999998</v>
      </c>
      <c r="I1014">
        <v>157984.1</v>
      </c>
      <c r="J1014">
        <f t="shared" si="15"/>
        <v>0.58010093618049896</v>
      </c>
    </row>
    <row r="1015" spans="1:10" x14ac:dyDescent="0.25">
      <c r="A1015" t="s">
        <v>36</v>
      </c>
      <c r="B1015" t="s">
        <v>49</v>
      </c>
      <c r="C1015">
        <v>6641</v>
      </c>
      <c r="D1015">
        <v>1</v>
      </c>
      <c r="F1015" s="29">
        <v>40928</v>
      </c>
      <c r="G1015">
        <v>2012</v>
      </c>
      <c r="H1015">
        <v>48.381</v>
      </c>
      <c r="I1015">
        <v>148175.9</v>
      </c>
      <c r="J1015">
        <f t="shared" si="15"/>
        <v>0.58104426707549739</v>
      </c>
    </row>
    <row r="1016" spans="1:10" x14ac:dyDescent="0.25">
      <c r="A1016" t="s">
        <v>36</v>
      </c>
      <c r="B1016" t="s">
        <v>49</v>
      </c>
      <c r="C1016">
        <v>6641</v>
      </c>
      <c r="D1016">
        <v>1</v>
      </c>
      <c r="F1016" s="29">
        <v>40929</v>
      </c>
      <c r="G1016">
        <v>2012</v>
      </c>
      <c r="H1016">
        <v>54.887</v>
      </c>
      <c r="I1016">
        <v>184176.6</v>
      </c>
      <c r="J1016">
        <f t="shared" si="15"/>
        <v>0.58555118096364689</v>
      </c>
    </row>
    <row r="1017" spans="1:10" x14ac:dyDescent="0.25">
      <c r="A1017" t="s">
        <v>36</v>
      </c>
      <c r="B1017" t="s">
        <v>49</v>
      </c>
      <c r="C1017">
        <v>6641</v>
      </c>
      <c r="D1017">
        <v>1</v>
      </c>
      <c r="F1017" s="29">
        <v>40930</v>
      </c>
      <c r="G1017">
        <v>2012</v>
      </c>
      <c r="H1017">
        <v>51.47</v>
      </c>
      <c r="I1017">
        <v>174472.3</v>
      </c>
      <c r="J1017">
        <f t="shared" si="15"/>
        <v>0.59175358506034226</v>
      </c>
    </row>
    <row r="1018" spans="1:10" x14ac:dyDescent="0.25">
      <c r="A1018" t="s">
        <v>36</v>
      </c>
      <c r="B1018" t="s">
        <v>49</v>
      </c>
      <c r="C1018">
        <v>6641</v>
      </c>
      <c r="D1018">
        <v>1</v>
      </c>
      <c r="F1018" s="29">
        <v>40931</v>
      </c>
      <c r="G1018">
        <v>2012</v>
      </c>
      <c r="H1018">
        <v>43.707999999999998</v>
      </c>
      <c r="I1018">
        <v>154944.4</v>
      </c>
      <c r="J1018">
        <f t="shared" si="15"/>
        <v>0.59049555164282175</v>
      </c>
    </row>
    <row r="1019" spans="1:10" x14ac:dyDescent="0.25">
      <c r="A1019" t="s">
        <v>36</v>
      </c>
      <c r="B1019" t="s">
        <v>49</v>
      </c>
      <c r="C1019">
        <v>6641</v>
      </c>
      <c r="D1019">
        <v>1</v>
      </c>
      <c r="F1019" s="29">
        <v>40932</v>
      </c>
      <c r="G1019">
        <v>2012</v>
      </c>
      <c r="H1019">
        <v>44.381999999999998</v>
      </c>
      <c r="I1019">
        <v>143684.4</v>
      </c>
      <c r="J1019">
        <f t="shared" si="15"/>
        <v>0.58965981489336072</v>
      </c>
    </row>
    <row r="1020" spans="1:10" x14ac:dyDescent="0.25">
      <c r="A1020" t="s">
        <v>36</v>
      </c>
      <c r="B1020" t="s">
        <v>49</v>
      </c>
      <c r="C1020">
        <v>6641</v>
      </c>
      <c r="D1020">
        <v>1</v>
      </c>
      <c r="F1020" s="29">
        <v>40933</v>
      </c>
      <c r="G1020">
        <v>2012</v>
      </c>
      <c r="H1020">
        <v>53.47</v>
      </c>
      <c r="I1020">
        <v>168045.3</v>
      </c>
      <c r="J1020">
        <f t="shared" si="15"/>
        <v>0.59301450876638528</v>
      </c>
    </row>
    <row r="1021" spans="1:10" x14ac:dyDescent="0.25">
      <c r="A1021" t="s">
        <v>36</v>
      </c>
      <c r="B1021" t="s">
        <v>49</v>
      </c>
      <c r="C1021">
        <v>6641</v>
      </c>
      <c r="D1021">
        <v>1</v>
      </c>
      <c r="F1021" s="29">
        <v>40934</v>
      </c>
      <c r="G1021">
        <v>2012</v>
      </c>
      <c r="H1021">
        <v>50.246000000000002</v>
      </c>
      <c r="I1021">
        <v>156680.79999999999</v>
      </c>
      <c r="J1021">
        <f t="shared" si="15"/>
        <v>0.5973676783220816</v>
      </c>
    </row>
    <row r="1022" spans="1:10" x14ac:dyDescent="0.25">
      <c r="A1022" t="s">
        <v>36</v>
      </c>
      <c r="B1022" t="s">
        <v>49</v>
      </c>
      <c r="C1022">
        <v>6641</v>
      </c>
      <c r="D1022">
        <v>1</v>
      </c>
      <c r="F1022" s="29">
        <v>40935</v>
      </c>
      <c r="G1022">
        <v>2012</v>
      </c>
      <c r="H1022">
        <v>50.777000000000001</v>
      </c>
      <c r="I1022">
        <v>152322.29999999999</v>
      </c>
      <c r="J1022">
        <f t="shared" si="15"/>
        <v>0.60255396420117191</v>
      </c>
    </row>
    <row r="1023" spans="1:10" x14ac:dyDescent="0.25">
      <c r="A1023" t="s">
        <v>36</v>
      </c>
      <c r="B1023" t="s">
        <v>49</v>
      </c>
      <c r="C1023">
        <v>6641</v>
      </c>
      <c r="D1023">
        <v>1</v>
      </c>
      <c r="F1023" s="29">
        <v>40936</v>
      </c>
      <c r="G1023">
        <v>2012</v>
      </c>
      <c r="H1023">
        <v>52.506999999999998</v>
      </c>
      <c r="I1023">
        <v>163091.4</v>
      </c>
      <c r="J1023">
        <f t="shared" si="15"/>
        <v>0.6025337697415537</v>
      </c>
    </row>
    <row r="1024" spans="1:10" x14ac:dyDescent="0.25">
      <c r="A1024" t="s">
        <v>36</v>
      </c>
      <c r="B1024" t="s">
        <v>49</v>
      </c>
      <c r="C1024">
        <v>6641</v>
      </c>
      <c r="D1024">
        <v>1</v>
      </c>
      <c r="F1024" s="29">
        <v>40937</v>
      </c>
      <c r="G1024">
        <v>2012</v>
      </c>
      <c r="H1024">
        <v>52.280999999999999</v>
      </c>
      <c r="I1024">
        <v>189674.2</v>
      </c>
      <c r="J1024">
        <f t="shared" si="15"/>
        <v>0.59898953475626282</v>
      </c>
    </row>
    <row r="1025" spans="1:10" x14ac:dyDescent="0.25">
      <c r="A1025" t="s">
        <v>36</v>
      </c>
      <c r="B1025" t="s">
        <v>49</v>
      </c>
      <c r="C1025">
        <v>6641</v>
      </c>
      <c r="D1025">
        <v>1</v>
      </c>
      <c r="F1025" s="29">
        <v>40938</v>
      </c>
      <c r="G1025">
        <v>2012</v>
      </c>
      <c r="H1025">
        <v>64.058000000000007</v>
      </c>
      <c r="I1025">
        <v>194924.7</v>
      </c>
      <c r="J1025">
        <f t="shared" si="15"/>
        <v>0.60092039352716931</v>
      </c>
    </row>
    <row r="1026" spans="1:10" x14ac:dyDescent="0.25">
      <c r="A1026" t="s">
        <v>36</v>
      </c>
      <c r="B1026" t="s">
        <v>49</v>
      </c>
      <c r="C1026">
        <v>6641</v>
      </c>
      <c r="D1026">
        <v>1</v>
      </c>
      <c r="F1026" s="29">
        <v>40939</v>
      </c>
      <c r="G1026">
        <v>2012</v>
      </c>
      <c r="H1026">
        <v>54.548999999999999</v>
      </c>
      <c r="I1026">
        <v>176741.8</v>
      </c>
      <c r="J1026">
        <f t="shared" si="15"/>
        <v>0.60525331964011542</v>
      </c>
    </row>
    <row r="1027" spans="1:10" x14ac:dyDescent="0.25">
      <c r="A1027" t="s">
        <v>36</v>
      </c>
      <c r="B1027" t="s">
        <v>49</v>
      </c>
      <c r="C1027">
        <v>6641</v>
      </c>
      <c r="D1027">
        <v>1</v>
      </c>
      <c r="F1027" s="29">
        <v>40940</v>
      </c>
      <c r="G1027">
        <v>2012</v>
      </c>
      <c r="H1027">
        <v>42.462000000000003</v>
      </c>
      <c r="I1027">
        <v>132794.6</v>
      </c>
      <c r="J1027">
        <f t="shared" si="15"/>
        <v>0.61106210729665855</v>
      </c>
    </row>
    <row r="1028" spans="1:10" x14ac:dyDescent="0.25">
      <c r="A1028" t="s">
        <v>36</v>
      </c>
      <c r="B1028" t="s">
        <v>49</v>
      </c>
      <c r="C1028">
        <v>6641</v>
      </c>
      <c r="D1028">
        <v>1</v>
      </c>
      <c r="F1028" s="29">
        <v>40941</v>
      </c>
      <c r="G1028">
        <v>2012</v>
      </c>
      <c r="H1028">
        <v>50.445999999999998</v>
      </c>
      <c r="I1028">
        <v>168098.3</v>
      </c>
      <c r="J1028">
        <f t="shared" si="15"/>
        <v>0.6179457674510298</v>
      </c>
    </row>
    <row r="1029" spans="1:10" x14ac:dyDescent="0.25">
      <c r="A1029" t="s">
        <v>36</v>
      </c>
      <c r="B1029" t="s">
        <v>49</v>
      </c>
      <c r="C1029">
        <v>6641</v>
      </c>
      <c r="D1029">
        <v>1</v>
      </c>
      <c r="F1029" s="29">
        <v>40942</v>
      </c>
      <c r="G1029">
        <v>2012</v>
      </c>
      <c r="H1029">
        <v>59.354999999999997</v>
      </c>
      <c r="I1029">
        <v>189494</v>
      </c>
      <c r="J1029">
        <f t="shared" si="15"/>
        <v>0.61923899061741483</v>
      </c>
    </row>
    <row r="1030" spans="1:10" x14ac:dyDescent="0.25">
      <c r="A1030" t="s">
        <v>36</v>
      </c>
      <c r="B1030" t="s">
        <v>49</v>
      </c>
      <c r="C1030">
        <v>6641</v>
      </c>
      <c r="D1030">
        <v>1</v>
      </c>
      <c r="F1030" s="29">
        <v>40943</v>
      </c>
      <c r="G1030">
        <v>2012</v>
      </c>
      <c r="H1030">
        <v>51.384</v>
      </c>
      <c r="I1030">
        <v>173929</v>
      </c>
      <c r="J1030">
        <f t="shared" si="15"/>
        <v>0.61881464870571612</v>
      </c>
    </row>
    <row r="1031" spans="1:10" x14ac:dyDescent="0.25">
      <c r="A1031" t="s">
        <v>36</v>
      </c>
      <c r="B1031" t="s">
        <v>49</v>
      </c>
      <c r="C1031">
        <v>6641</v>
      </c>
      <c r="D1031">
        <v>1</v>
      </c>
      <c r="F1031" s="29">
        <v>40944</v>
      </c>
      <c r="G1031">
        <v>2012</v>
      </c>
      <c r="H1031">
        <v>60.359000000000002</v>
      </c>
      <c r="I1031">
        <v>183424.6</v>
      </c>
      <c r="J1031">
        <f t="shared" si="15"/>
        <v>0.61844954670246133</v>
      </c>
    </row>
    <row r="1032" spans="1:10" x14ac:dyDescent="0.25">
      <c r="A1032" t="s">
        <v>36</v>
      </c>
      <c r="B1032" t="s">
        <v>49</v>
      </c>
      <c r="C1032">
        <v>6641</v>
      </c>
      <c r="D1032">
        <v>1</v>
      </c>
      <c r="F1032" s="29">
        <v>40945</v>
      </c>
      <c r="G1032">
        <v>2012</v>
      </c>
      <c r="H1032">
        <v>53.713999999999999</v>
      </c>
      <c r="I1032">
        <v>181663.8</v>
      </c>
      <c r="J1032">
        <f t="shared" si="15"/>
        <v>0.61443157642120172</v>
      </c>
    </row>
    <row r="1033" spans="1:10" x14ac:dyDescent="0.25">
      <c r="A1033" t="s">
        <v>36</v>
      </c>
      <c r="B1033" t="s">
        <v>49</v>
      </c>
      <c r="C1033">
        <v>6641</v>
      </c>
      <c r="D1033">
        <v>1</v>
      </c>
      <c r="F1033" s="29">
        <v>40946</v>
      </c>
      <c r="G1033">
        <v>2012</v>
      </c>
      <c r="H1033">
        <v>43.005000000000003</v>
      </c>
      <c r="I1033">
        <v>171660.3</v>
      </c>
      <c r="J1033">
        <f t="shared" si="15"/>
        <v>0.60997621739577024</v>
      </c>
    </row>
    <row r="1034" spans="1:10" x14ac:dyDescent="0.25">
      <c r="A1034" t="s">
        <v>36</v>
      </c>
      <c r="B1034" t="s">
        <v>49</v>
      </c>
      <c r="C1034">
        <v>6641</v>
      </c>
      <c r="D1034">
        <v>1</v>
      </c>
      <c r="F1034" s="29">
        <v>40947</v>
      </c>
      <c r="G1034">
        <v>2012</v>
      </c>
      <c r="H1034">
        <v>45.161000000000001</v>
      </c>
      <c r="I1034">
        <v>159642.9</v>
      </c>
      <c r="J1034">
        <f t="shared" si="15"/>
        <v>0.60425383294581514</v>
      </c>
    </row>
    <row r="1035" spans="1:10" x14ac:dyDescent="0.25">
      <c r="A1035" t="s">
        <v>36</v>
      </c>
      <c r="B1035" t="s">
        <v>49</v>
      </c>
      <c r="C1035">
        <v>6641</v>
      </c>
      <c r="D1035">
        <v>1</v>
      </c>
      <c r="F1035" s="29">
        <v>40948</v>
      </c>
      <c r="G1035">
        <v>2012</v>
      </c>
      <c r="H1035">
        <v>50.01</v>
      </c>
      <c r="I1035">
        <v>181191.5</v>
      </c>
      <c r="J1035">
        <f t="shared" si="15"/>
        <v>0.60568693890034186</v>
      </c>
    </row>
    <row r="1036" spans="1:10" x14ac:dyDescent="0.25">
      <c r="A1036" t="s">
        <v>36</v>
      </c>
      <c r="B1036" t="s">
        <v>49</v>
      </c>
      <c r="C1036">
        <v>6641</v>
      </c>
      <c r="D1036">
        <v>1</v>
      </c>
      <c r="F1036" s="29">
        <v>40949</v>
      </c>
      <c r="G1036">
        <v>2012</v>
      </c>
      <c r="H1036">
        <v>56.972000000000001</v>
      </c>
      <c r="I1036">
        <v>179320.1</v>
      </c>
      <c r="J1036">
        <f t="shared" si="15"/>
        <v>0.60745175203650104</v>
      </c>
    </row>
    <row r="1037" spans="1:10" x14ac:dyDescent="0.25">
      <c r="A1037" t="s">
        <v>36</v>
      </c>
      <c r="B1037" t="s">
        <v>49</v>
      </c>
      <c r="C1037">
        <v>6641</v>
      </c>
      <c r="D1037">
        <v>1</v>
      </c>
      <c r="F1037" s="29">
        <v>40950</v>
      </c>
      <c r="G1037">
        <v>2012</v>
      </c>
      <c r="H1037">
        <v>58.866999999999997</v>
      </c>
      <c r="I1037">
        <v>196071.6</v>
      </c>
      <c r="J1037">
        <f t="shared" si="15"/>
        <v>0.60892953761421209</v>
      </c>
    </row>
    <row r="1038" spans="1:10" x14ac:dyDescent="0.25">
      <c r="A1038" t="s">
        <v>36</v>
      </c>
      <c r="B1038" t="s">
        <v>49</v>
      </c>
      <c r="C1038">
        <v>6641</v>
      </c>
      <c r="D1038">
        <v>1</v>
      </c>
      <c r="F1038" s="29">
        <v>40951</v>
      </c>
      <c r="G1038">
        <v>2012</v>
      </c>
      <c r="H1038">
        <v>52.337000000000003</v>
      </c>
      <c r="I1038">
        <v>187539.9</v>
      </c>
      <c r="J1038">
        <f t="shared" si="15"/>
        <v>0.60736274796496992</v>
      </c>
    </row>
    <row r="1039" spans="1:10" x14ac:dyDescent="0.25">
      <c r="A1039" t="s">
        <v>36</v>
      </c>
      <c r="B1039" t="s">
        <v>49</v>
      </c>
      <c r="C1039">
        <v>6641</v>
      </c>
      <c r="D1039">
        <v>1</v>
      </c>
      <c r="F1039" s="29">
        <v>40952</v>
      </c>
      <c r="G1039">
        <v>2012</v>
      </c>
      <c r="H1039">
        <v>58.896000000000001</v>
      </c>
      <c r="I1039">
        <v>191120.5</v>
      </c>
      <c r="J1039">
        <f t="shared" si="15"/>
        <v>0.60499153126575989</v>
      </c>
    </row>
    <row r="1040" spans="1:10" x14ac:dyDescent="0.25">
      <c r="A1040" t="s">
        <v>36</v>
      </c>
      <c r="B1040" t="s">
        <v>49</v>
      </c>
      <c r="C1040">
        <v>6641</v>
      </c>
      <c r="D1040">
        <v>1</v>
      </c>
      <c r="F1040" s="29">
        <v>40953</v>
      </c>
      <c r="G1040">
        <v>2012</v>
      </c>
      <c r="H1040">
        <v>51.515999999999998</v>
      </c>
      <c r="I1040">
        <v>173315.3</v>
      </c>
      <c r="J1040">
        <f t="shared" si="15"/>
        <v>0.6046152076222856</v>
      </c>
    </row>
    <row r="1041" spans="1:10" x14ac:dyDescent="0.25">
      <c r="A1041" t="s">
        <v>36</v>
      </c>
      <c r="B1041" t="s">
        <v>49</v>
      </c>
      <c r="C1041">
        <v>6641</v>
      </c>
      <c r="D1041">
        <v>1</v>
      </c>
      <c r="F1041" s="29">
        <v>40954</v>
      </c>
      <c r="G1041">
        <v>2012</v>
      </c>
      <c r="H1041">
        <v>51.191000000000003</v>
      </c>
      <c r="I1041">
        <v>172108.79999999999</v>
      </c>
      <c r="J1041">
        <f t="shared" si="15"/>
        <v>0.60572973271272301</v>
      </c>
    </row>
    <row r="1042" spans="1:10" x14ac:dyDescent="0.25">
      <c r="A1042" t="s">
        <v>36</v>
      </c>
      <c r="B1042" t="s">
        <v>49</v>
      </c>
      <c r="C1042">
        <v>6641</v>
      </c>
      <c r="D1042">
        <v>1</v>
      </c>
      <c r="F1042" s="29">
        <v>40955</v>
      </c>
      <c r="G1042">
        <v>2012</v>
      </c>
      <c r="H1042">
        <v>52.731999999999999</v>
      </c>
      <c r="I1042">
        <v>170657.8</v>
      </c>
      <c r="J1042">
        <f t="shared" si="15"/>
        <v>0.60545694004551742</v>
      </c>
    </row>
    <row r="1043" spans="1:10" x14ac:dyDescent="0.25">
      <c r="A1043" t="s">
        <v>36</v>
      </c>
      <c r="B1043" t="s">
        <v>49</v>
      </c>
      <c r="C1043">
        <v>6641</v>
      </c>
      <c r="D1043">
        <v>1</v>
      </c>
      <c r="F1043" s="29">
        <v>40956</v>
      </c>
      <c r="G1043">
        <v>2012</v>
      </c>
      <c r="H1043">
        <v>50.198</v>
      </c>
      <c r="I1043">
        <v>167741.6</v>
      </c>
      <c r="J1043">
        <f t="shared" si="15"/>
        <v>0.60534382150086807</v>
      </c>
    </row>
    <row r="1044" spans="1:10" x14ac:dyDescent="0.25">
      <c r="A1044" t="s">
        <v>36</v>
      </c>
      <c r="B1044" t="s">
        <v>49</v>
      </c>
      <c r="C1044">
        <v>6641</v>
      </c>
      <c r="D1044">
        <v>1</v>
      </c>
      <c r="F1044" s="29">
        <v>40957</v>
      </c>
      <c r="G1044">
        <v>2012</v>
      </c>
      <c r="H1044">
        <v>47.834000000000003</v>
      </c>
      <c r="I1044">
        <v>152167.6</v>
      </c>
      <c r="J1044">
        <f t="shared" si="15"/>
        <v>0.60602937650007294</v>
      </c>
    </row>
    <row r="1045" spans="1:10" x14ac:dyDescent="0.25">
      <c r="A1045" t="s">
        <v>36</v>
      </c>
      <c r="B1045" t="s">
        <v>49</v>
      </c>
      <c r="C1045">
        <v>6641</v>
      </c>
      <c r="D1045">
        <v>1</v>
      </c>
      <c r="F1045" s="29">
        <v>40958</v>
      </c>
      <c r="G1045">
        <v>2012</v>
      </c>
      <c r="H1045">
        <v>54.759</v>
      </c>
      <c r="I1045">
        <v>171523.5</v>
      </c>
      <c r="J1045">
        <f t="shared" si="15"/>
        <v>0.60575946734894648</v>
      </c>
    </row>
    <row r="1046" spans="1:10" x14ac:dyDescent="0.25">
      <c r="A1046" t="s">
        <v>36</v>
      </c>
      <c r="B1046" t="s">
        <v>49</v>
      </c>
      <c r="C1046">
        <v>6641</v>
      </c>
      <c r="D1046">
        <v>1</v>
      </c>
      <c r="F1046" s="29">
        <v>40959</v>
      </c>
      <c r="G1046">
        <v>2012</v>
      </c>
      <c r="H1046">
        <v>60.71</v>
      </c>
      <c r="I1046">
        <v>190400.2</v>
      </c>
      <c r="J1046">
        <f t="shared" si="15"/>
        <v>0.60728332831087106</v>
      </c>
    </row>
    <row r="1047" spans="1:10" x14ac:dyDescent="0.25">
      <c r="A1047" t="s">
        <v>36</v>
      </c>
      <c r="B1047" t="s">
        <v>49</v>
      </c>
      <c r="C1047">
        <v>6641</v>
      </c>
      <c r="D1047">
        <v>1</v>
      </c>
      <c r="F1047" s="29">
        <v>40960</v>
      </c>
      <c r="G1047">
        <v>2012</v>
      </c>
      <c r="H1047">
        <v>45.871000000000002</v>
      </c>
      <c r="I1047">
        <v>159295.20000000001</v>
      </c>
      <c r="J1047">
        <f t="shared" si="15"/>
        <v>0.60689887338339565</v>
      </c>
    </row>
    <row r="1048" spans="1:10" x14ac:dyDescent="0.25">
      <c r="A1048" t="s">
        <v>36</v>
      </c>
      <c r="B1048" t="s">
        <v>49</v>
      </c>
      <c r="C1048">
        <v>6641</v>
      </c>
      <c r="D1048">
        <v>1</v>
      </c>
      <c r="F1048" s="29">
        <v>40961</v>
      </c>
      <c r="G1048">
        <v>2012</v>
      </c>
      <c r="H1048">
        <v>41.231000000000002</v>
      </c>
      <c r="I1048">
        <v>168013.5</v>
      </c>
      <c r="J1048">
        <f t="shared" si="15"/>
        <v>0.60440472407978629</v>
      </c>
    </row>
    <row r="1049" spans="1:10" x14ac:dyDescent="0.25">
      <c r="A1049" t="s">
        <v>36</v>
      </c>
      <c r="B1049" t="s">
        <v>49</v>
      </c>
      <c r="C1049">
        <v>6641</v>
      </c>
      <c r="D1049">
        <v>1</v>
      </c>
      <c r="F1049" s="29">
        <v>40962</v>
      </c>
      <c r="G1049">
        <v>2012</v>
      </c>
      <c r="H1049">
        <v>59.811</v>
      </c>
      <c r="I1049">
        <v>192666.7</v>
      </c>
      <c r="J1049">
        <f t="shared" si="15"/>
        <v>0.60464495211014591</v>
      </c>
    </row>
    <row r="1050" spans="1:10" x14ac:dyDescent="0.25">
      <c r="A1050" t="s">
        <v>36</v>
      </c>
      <c r="B1050" t="s">
        <v>49</v>
      </c>
      <c r="C1050">
        <v>6641</v>
      </c>
      <c r="D1050">
        <v>1</v>
      </c>
      <c r="F1050" s="29">
        <v>40963</v>
      </c>
      <c r="G1050">
        <v>2012</v>
      </c>
      <c r="H1050">
        <v>57.475999999999999</v>
      </c>
      <c r="I1050">
        <v>190793.9</v>
      </c>
      <c r="J1050">
        <f t="shared" si="15"/>
        <v>0.603548589190401</v>
      </c>
    </row>
    <row r="1051" spans="1:10" x14ac:dyDescent="0.25">
      <c r="A1051" t="s">
        <v>36</v>
      </c>
      <c r="B1051" t="s">
        <v>49</v>
      </c>
      <c r="C1051">
        <v>6641</v>
      </c>
      <c r="D1051">
        <v>1</v>
      </c>
      <c r="F1051" s="29">
        <v>40964</v>
      </c>
      <c r="G1051">
        <v>2012</v>
      </c>
      <c r="H1051">
        <v>66.516000000000005</v>
      </c>
      <c r="I1051">
        <v>201038.1</v>
      </c>
      <c r="J1051">
        <f t="shared" si="15"/>
        <v>0.6046405519189596</v>
      </c>
    </row>
    <row r="1052" spans="1:10" x14ac:dyDescent="0.25">
      <c r="A1052" t="s">
        <v>36</v>
      </c>
      <c r="B1052" t="s">
        <v>49</v>
      </c>
      <c r="C1052">
        <v>6641</v>
      </c>
      <c r="D1052">
        <v>1</v>
      </c>
      <c r="F1052" s="29">
        <v>40965</v>
      </c>
      <c r="G1052">
        <v>2012</v>
      </c>
      <c r="H1052">
        <v>56.064</v>
      </c>
      <c r="I1052">
        <v>191004.7</v>
      </c>
      <c r="J1052">
        <f t="shared" si="15"/>
        <v>0.60223222969958845</v>
      </c>
    </row>
    <row r="1053" spans="1:10" x14ac:dyDescent="0.25">
      <c r="A1053" t="s">
        <v>36</v>
      </c>
      <c r="B1053" t="s">
        <v>49</v>
      </c>
      <c r="C1053">
        <v>6641</v>
      </c>
      <c r="D1053">
        <v>1</v>
      </c>
      <c r="F1053" s="29">
        <v>40966</v>
      </c>
      <c r="G1053">
        <v>2012</v>
      </c>
      <c r="H1053">
        <v>60.896000000000001</v>
      </c>
      <c r="I1053">
        <v>195170</v>
      </c>
      <c r="J1053">
        <f t="shared" si="15"/>
        <v>0.60175760290310709</v>
      </c>
    </row>
    <row r="1054" spans="1:10" x14ac:dyDescent="0.25">
      <c r="A1054" t="s">
        <v>36</v>
      </c>
      <c r="B1054" t="s">
        <v>49</v>
      </c>
      <c r="C1054">
        <v>6641</v>
      </c>
      <c r="D1054">
        <v>1</v>
      </c>
      <c r="F1054" s="29">
        <v>40967</v>
      </c>
      <c r="G1054">
        <v>2012</v>
      </c>
      <c r="H1054">
        <v>51.921999999999997</v>
      </c>
      <c r="I1054">
        <v>187427.9</v>
      </c>
      <c r="J1054">
        <f t="shared" si="15"/>
        <v>0.60187603589229444</v>
      </c>
    </row>
    <row r="1055" spans="1:10" x14ac:dyDescent="0.25">
      <c r="A1055" t="s">
        <v>36</v>
      </c>
      <c r="B1055" t="s">
        <v>49</v>
      </c>
      <c r="C1055">
        <v>6641</v>
      </c>
      <c r="D1055">
        <v>1</v>
      </c>
      <c r="F1055" s="29">
        <v>40968</v>
      </c>
      <c r="G1055">
        <v>2012</v>
      </c>
      <c r="H1055">
        <v>54.959000000000003</v>
      </c>
      <c r="I1055">
        <v>184025.60000000001</v>
      </c>
      <c r="J1055">
        <f t="shared" ref="J1055:J1118" si="16">(SUM(H1026:H1055)*2000)/SUM(I1026:I1055)</f>
        <v>0.59969663541866802</v>
      </c>
    </row>
    <row r="1056" spans="1:10" x14ac:dyDescent="0.25">
      <c r="A1056" t="s">
        <v>36</v>
      </c>
      <c r="B1056" t="s">
        <v>49</v>
      </c>
      <c r="C1056">
        <v>6641</v>
      </c>
      <c r="D1056">
        <v>1</v>
      </c>
      <c r="F1056" s="29">
        <v>40969</v>
      </c>
      <c r="G1056">
        <v>2012</v>
      </c>
      <c r="H1056">
        <v>52.093000000000004</v>
      </c>
      <c r="I1056">
        <v>180546.4</v>
      </c>
      <c r="J1056">
        <f t="shared" si="16"/>
        <v>0.59835048823152326</v>
      </c>
    </row>
    <row r="1057" spans="1:10" x14ac:dyDescent="0.25">
      <c r="A1057" t="s">
        <v>36</v>
      </c>
      <c r="B1057" t="s">
        <v>49</v>
      </c>
      <c r="C1057">
        <v>6641</v>
      </c>
      <c r="D1057">
        <v>1</v>
      </c>
      <c r="F1057" s="29">
        <v>40970</v>
      </c>
      <c r="G1057">
        <v>2012</v>
      </c>
      <c r="H1057">
        <v>56.307000000000002</v>
      </c>
      <c r="I1057">
        <v>195823.4</v>
      </c>
      <c r="J1057">
        <f t="shared" si="16"/>
        <v>0.59649667986695531</v>
      </c>
    </row>
    <row r="1058" spans="1:10" x14ac:dyDescent="0.25">
      <c r="A1058" t="s">
        <v>36</v>
      </c>
      <c r="B1058" t="s">
        <v>49</v>
      </c>
      <c r="C1058">
        <v>6641</v>
      </c>
      <c r="D1058">
        <v>1</v>
      </c>
      <c r="F1058" s="29">
        <v>40971</v>
      </c>
      <c r="G1058">
        <v>2012</v>
      </c>
      <c r="H1058">
        <v>55.332000000000001</v>
      </c>
      <c r="I1058">
        <v>179013.2</v>
      </c>
      <c r="J1058">
        <f t="shared" si="16"/>
        <v>0.59709864070814389</v>
      </c>
    </row>
    <row r="1059" spans="1:10" x14ac:dyDescent="0.25">
      <c r="A1059" t="s">
        <v>36</v>
      </c>
      <c r="B1059" t="s">
        <v>49</v>
      </c>
      <c r="C1059">
        <v>6641</v>
      </c>
      <c r="D1059">
        <v>1</v>
      </c>
      <c r="F1059" s="29">
        <v>40972</v>
      </c>
      <c r="G1059">
        <v>2012</v>
      </c>
      <c r="H1059">
        <v>58.289000000000001</v>
      </c>
      <c r="I1059">
        <v>183504.6</v>
      </c>
      <c r="J1059">
        <f t="shared" si="16"/>
        <v>0.59736551346980116</v>
      </c>
    </row>
    <row r="1060" spans="1:10" x14ac:dyDescent="0.25">
      <c r="A1060" t="s">
        <v>36</v>
      </c>
      <c r="B1060" t="s">
        <v>49</v>
      </c>
      <c r="C1060">
        <v>6641</v>
      </c>
      <c r="D1060">
        <v>1</v>
      </c>
      <c r="F1060" s="29">
        <v>40973</v>
      </c>
      <c r="G1060">
        <v>2012</v>
      </c>
      <c r="H1060">
        <v>47.069000000000003</v>
      </c>
      <c r="I1060">
        <v>179575.9</v>
      </c>
      <c r="J1060">
        <f t="shared" si="16"/>
        <v>0.59514984644710367</v>
      </c>
    </row>
    <row r="1061" spans="1:10" x14ac:dyDescent="0.25">
      <c r="A1061" t="s">
        <v>36</v>
      </c>
      <c r="B1061" t="s">
        <v>49</v>
      </c>
      <c r="C1061">
        <v>6641</v>
      </c>
      <c r="D1061">
        <v>1</v>
      </c>
      <c r="F1061" s="29">
        <v>40974</v>
      </c>
      <c r="G1061">
        <v>2012</v>
      </c>
      <c r="H1061">
        <v>48.682000000000002</v>
      </c>
      <c r="I1061">
        <v>161625.9</v>
      </c>
      <c r="J1061">
        <f t="shared" si="16"/>
        <v>0.59322598068992738</v>
      </c>
    </row>
    <row r="1062" spans="1:10" x14ac:dyDescent="0.25">
      <c r="A1062" t="s">
        <v>36</v>
      </c>
      <c r="B1062" t="s">
        <v>49</v>
      </c>
      <c r="C1062">
        <v>6641</v>
      </c>
      <c r="D1062">
        <v>1</v>
      </c>
      <c r="F1062" s="29">
        <v>40975</v>
      </c>
      <c r="G1062">
        <v>2012</v>
      </c>
      <c r="H1062">
        <v>49.932000000000002</v>
      </c>
      <c r="I1062">
        <v>178596.9</v>
      </c>
      <c r="J1062">
        <f t="shared" si="16"/>
        <v>0.59216069625996515</v>
      </c>
    </row>
    <row r="1063" spans="1:10" x14ac:dyDescent="0.25">
      <c r="A1063" t="s">
        <v>36</v>
      </c>
      <c r="B1063" t="s">
        <v>49</v>
      </c>
      <c r="C1063">
        <v>6641</v>
      </c>
      <c r="D1063">
        <v>1</v>
      </c>
      <c r="F1063" s="29">
        <v>40976</v>
      </c>
      <c r="G1063">
        <v>2012</v>
      </c>
      <c r="H1063">
        <v>59.44</v>
      </c>
      <c r="I1063">
        <v>189178.6</v>
      </c>
      <c r="J1063">
        <f t="shared" si="16"/>
        <v>0.5963189084538113</v>
      </c>
    </row>
    <row r="1064" spans="1:10" x14ac:dyDescent="0.25">
      <c r="A1064" t="s">
        <v>36</v>
      </c>
      <c r="B1064" t="s">
        <v>49</v>
      </c>
      <c r="C1064">
        <v>6641</v>
      </c>
      <c r="D1064">
        <v>1</v>
      </c>
      <c r="F1064" s="29">
        <v>40977</v>
      </c>
      <c r="G1064">
        <v>2012</v>
      </c>
      <c r="H1064">
        <v>52.143000000000001</v>
      </c>
      <c r="I1064">
        <v>174049.9</v>
      </c>
      <c r="J1064">
        <f t="shared" si="16"/>
        <v>0.59730938218774743</v>
      </c>
    </row>
    <row r="1065" spans="1:10" x14ac:dyDescent="0.25">
      <c r="A1065" t="s">
        <v>36</v>
      </c>
      <c r="B1065" t="s">
        <v>49</v>
      </c>
      <c r="C1065">
        <v>6641</v>
      </c>
      <c r="D1065">
        <v>1</v>
      </c>
      <c r="F1065" s="29">
        <v>40978</v>
      </c>
      <c r="G1065">
        <v>2012</v>
      </c>
      <c r="H1065">
        <v>45.289000000000001</v>
      </c>
      <c r="I1065">
        <v>144289.29999999999</v>
      </c>
      <c r="J1065">
        <f t="shared" si="16"/>
        <v>0.59964808863364283</v>
      </c>
    </row>
    <row r="1066" spans="1:10" x14ac:dyDescent="0.25">
      <c r="A1066" t="s">
        <v>36</v>
      </c>
      <c r="B1066" t="s">
        <v>49</v>
      </c>
      <c r="C1066">
        <v>6641</v>
      </c>
      <c r="D1066">
        <v>1</v>
      </c>
      <c r="F1066" s="29">
        <v>40979</v>
      </c>
      <c r="G1066">
        <v>2012</v>
      </c>
      <c r="H1066">
        <v>43.728000000000002</v>
      </c>
      <c r="I1066">
        <v>148918.39999999999</v>
      </c>
      <c r="J1066">
        <f t="shared" si="16"/>
        <v>0.59810667312724952</v>
      </c>
    </row>
    <row r="1067" spans="1:10" x14ac:dyDescent="0.25">
      <c r="A1067" t="s">
        <v>36</v>
      </c>
      <c r="B1067" t="s">
        <v>49</v>
      </c>
      <c r="C1067">
        <v>6641</v>
      </c>
      <c r="D1067">
        <v>1</v>
      </c>
      <c r="F1067" s="29">
        <v>40980</v>
      </c>
      <c r="G1067">
        <v>2012</v>
      </c>
      <c r="H1067">
        <v>40.238999999999997</v>
      </c>
      <c r="I1067">
        <v>154121.20000000001</v>
      </c>
      <c r="J1067">
        <f t="shared" si="16"/>
        <v>0.59581794248986575</v>
      </c>
    </row>
    <row r="1068" spans="1:10" x14ac:dyDescent="0.25">
      <c r="A1068" t="s">
        <v>36</v>
      </c>
      <c r="B1068" t="s">
        <v>49</v>
      </c>
      <c r="C1068">
        <v>6641</v>
      </c>
      <c r="D1068">
        <v>1</v>
      </c>
      <c r="F1068" s="29">
        <v>40981</v>
      </c>
      <c r="G1068">
        <v>2012</v>
      </c>
      <c r="H1068">
        <v>40.151000000000003</v>
      </c>
      <c r="I1068">
        <v>170984.3</v>
      </c>
      <c r="J1068">
        <f t="shared" si="16"/>
        <v>0.59307993515162749</v>
      </c>
    </row>
    <row r="1069" spans="1:10" x14ac:dyDescent="0.25">
      <c r="A1069" t="s">
        <v>36</v>
      </c>
      <c r="B1069" t="s">
        <v>49</v>
      </c>
      <c r="C1069">
        <v>6641</v>
      </c>
      <c r="D1069">
        <v>1</v>
      </c>
      <c r="F1069" s="29">
        <v>40982</v>
      </c>
      <c r="G1069">
        <v>2012</v>
      </c>
      <c r="H1069">
        <v>43.527999999999999</v>
      </c>
      <c r="I1069">
        <v>146930.9</v>
      </c>
      <c r="J1069">
        <f t="shared" si="16"/>
        <v>0.59221819247707874</v>
      </c>
    </row>
    <row r="1070" spans="1:10" x14ac:dyDescent="0.25">
      <c r="A1070" t="s">
        <v>36</v>
      </c>
      <c r="B1070" t="s">
        <v>49</v>
      </c>
      <c r="C1070">
        <v>6641</v>
      </c>
      <c r="D1070">
        <v>1</v>
      </c>
      <c r="F1070" s="29">
        <v>40983</v>
      </c>
      <c r="G1070">
        <v>2012</v>
      </c>
      <c r="H1070">
        <v>42</v>
      </c>
      <c r="I1070">
        <v>132757.4</v>
      </c>
      <c r="J1070">
        <f t="shared" si="16"/>
        <v>0.59317468897005809</v>
      </c>
    </row>
    <row r="1071" spans="1:10" x14ac:dyDescent="0.25">
      <c r="A1071" t="s">
        <v>36</v>
      </c>
      <c r="B1071" t="s">
        <v>49</v>
      </c>
      <c r="C1071">
        <v>6641</v>
      </c>
      <c r="D1071">
        <v>1</v>
      </c>
      <c r="F1071" s="29">
        <v>40984</v>
      </c>
      <c r="G1071">
        <v>2012</v>
      </c>
      <c r="H1071">
        <v>40.140999999999998</v>
      </c>
      <c r="I1071">
        <v>133144.9</v>
      </c>
      <c r="J1071">
        <f t="shared" si="16"/>
        <v>0.59337032215053653</v>
      </c>
    </row>
    <row r="1072" spans="1:10" x14ac:dyDescent="0.25">
      <c r="A1072" t="s">
        <v>36</v>
      </c>
      <c r="B1072" t="s">
        <v>49</v>
      </c>
      <c r="C1072">
        <v>6641</v>
      </c>
      <c r="D1072">
        <v>1</v>
      </c>
      <c r="F1072" s="29">
        <v>40985</v>
      </c>
      <c r="G1072">
        <v>2012</v>
      </c>
      <c r="H1072">
        <v>37.177999999999997</v>
      </c>
      <c r="I1072">
        <v>127000.5</v>
      </c>
      <c r="J1072">
        <f t="shared" si="16"/>
        <v>0.59235634455954522</v>
      </c>
    </row>
    <row r="1073" spans="1:10" x14ac:dyDescent="0.25">
      <c r="A1073" t="s">
        <v>36</v>
      </c>
      <c r="B1073" t="s">
        <v>49</v>
      </c>
      <c r="C1073">
        <v>6641</v>
      </c>
      <c r="D1073">
        <v>1</v>
      </c>
      <c r="F1073" s="29">
        <v>40986</v>
      </c>
      <c r="G1073">
        <v>2012</v>
      </c>
      <c r="H1073">
        <v>33.223999999999997</v>
      </c>
      <c r="I1073">
        <v>132914.79999999999</v>
      </c>
      <c r="J1073">
        <f t="shared" si="16"/>
        <v>0.58974315606264482</v>
      </c>
    </row>
    <row r="1074" spans="1:10" x14ac:dyDescent="0.25">
      <c r="A1074" t="s">
        <v>36</v>
      </c>
      <c r="B1074" t="s">
        <v>49</v>
      </c>
      <c r="C1074">
        <v>6641</v>
      </c>
      <c r="D1074">
        <v>1</v>
      </c>
      <c r="F1074" s="29">
        <v>40987</v>
      </c>
      <c r="G1074">
        <v>2012</v>
      </c>
      <c r="H1074">
        <v>42.066000000000003</v>
      </c>
      <c r="I1074">
        <v>161796.9</v>
      </c>
      <c r="J1074">
        <f t="shared" si="16"/>
        <v>0.58637175645670148</v>
      </c>
    </row>
    <row r="1075" spans="1:10" x14ac:dyDescent="0.25">
      <c r="A1075" t="s">
        <v>36</v>
      </c>
      <c r="B1075" t="s">
        <v>49</v>
      </c>
      <c r="C1075">
        <v>6641</v>
      </c>
      <c r="D1075">
        <v>1</v>
      </c>
      <c r="F1075" s="29">
        <v>40988</v>
      </c>
      <c r="G1075">
        <v>2012</v>
      </c>
      <c r="H1075">
        <v>43.095999999999997</v>
      </c>
      <c r="I1075">
        <v>154688.79999999999</v>
      </c>
      <c r="J1075">
        <f t="shared" si="16"/>
        <v>0.58372805050912713</v>
      </c>
    </row>
    <row r="1076" spans="1:10" x14ac:dyDescent="0.25">
      <c r="A1076" t="s">
        <v>36</v>
      </c>
      <c r="B1076" t="s">
        <v>49</v>
      </c>
      <c r="C1076">
        <v>6641</v>
      </c>
      <c r="D1076">
        <v>1</v>
      </c>
      <c r="F1076" s="29">
        <v>40989</v>
      </c>
      <c r="G1076">
        <v>2012</v>
      </c>
      <c r="H1076">
        <v>48.874000000000002</v>
      </c>
      <c r="I1076">
        <v>159659.9</v>
      </c>
      <c r="J1076">
        <f t="shared" si="16"/>
        <v>0.58259570707278885</v>
      </c>
    </row>
    <row r="1077" spans="1:10" x14ac:dyDescent="0.25">
      <c r="A1077" t="s">
        <v>36</v>
      </c>
      <c r="B1077" t="s">
        <v>49</v>
      </c>
      <c r="C1077">
        <v>6641</v>
      </c>
      <c r="D1077">
        <v>1</v>
      </c>
      <c r="F1077" s="29">
        <v>40990</v>
      </c>
      <c r="G1077">
        <v>2012</v>
      </c>
      <c r="H1077">
        <v>45.646000000000001</v>
      </c>
      <c r="I1077">
        <v>152279</v>
      </c>
      <c r="J1077">
        <f t="shared" si="16"/>
        <v>0.58331580568030583</v>
      </c>
    </row>
    <row r="1078" spans="1:10" x14ac:dyDescent="0.25">
      <c r="A1078" t="s">
        <v>36</v>
      </c>
      <c r="B1078" t="s">
        <v>49</v>
      </c>
      <c r="C1078">
        <v>6641</v>
      </c>
      <c r="D1078">
        <v>1</v>
      </c>
      <c r="F1078" s="29">
        <v>40991</v>
      </c>
      <c r="G1078">
        <v>2012</v>
      </c>
      <c r="H1078">
        <v>43.46</v>
      </c>
      <c r="I1078">
        <v>141950.79999999999</v>
      </c>
      <c r="J1078">
        <f t="shared" si="16"/>
        <v>0.58722802690959519</v>
      </c>
    </row>
    <row r="1079" spans="1:10" x14ac:dyDescent="0.25">
      <c r="A1079" t="s">
        <v>36</v>
      </c>
      <c r="B1079" t="s">
        <v>49</v>
      </c>
      <c r="C1079">
        <v>6641</v>
      </c>
      <c r="D1079">
        <v>1</v>
      </c>
      <c r="F1079" s="29">
        <v>40992</v>
      </c>
      <c r="G1079">
        <v>2012</v>
      </c>
      <c r="H1079">
        <v>45.509</v>
      </c>
      <c r="I1079">
        <v>147329</v>
      </c>
      <c r="J1079">
        <f t="shared" si="16"/>
        <v>0.5868303610915766</v>
      </c>
    </row>
    <row r="1080" spans="1:10" x14ac:dyDescent="0.25">
      <c r="A1080" t="s">
        <v>36</v>
      </c>
      <c r="B1080" t="s">
        <v>49</v>
      </c>
      <c r="C1080">
        <v>6641</v>
      </c>
      <c r="D1080">
        <v>1</v>
      </c>
      <c r="F1080" s="29">
        <v>40993</v>
      </c>
      <c r="G1080">
        <v>2012</v>
      </c>
      <c r="H1080">
        <v>36.738999999999997</v>
      </c>
      <c r="I1080">
        <v>140600.9</v>
      </c>
      <c r="J1080">
        <f t="shared" si="16"/>
        <v>0.58439235901895215</v>
      </c>
    </row>
    <row r="1081" spans="1:10" x14ac:dyDescent="0.25">
      <c r="A1081" t="s">
        <v>36</v>
      </c>
      <c r="B1081" t="s">
        <v>49</v>
      </c>
      <c r="C1081">
        <v>6641</v>
      </c>
      <c r="D1081">
        <v>1</v>
      </c>
      <c r="F1081" s="29">
        <v>40994</v>
      </c>
      <c r="G1081">
        <v>2012</v>
      </c>
      <c r="H1081">
        <v>53.957000000000001</v>
      </c>
      <c r="I1081">
        <v>161790.70000000001</v>
      </c>
      <c r="J1081">
        <f t="shared" si="16"/>
        <v>0.58394618178127333</v>
      </c>
    </row>
    <row r="1082" spans="1:10" x14ac:dyDescent="0.25">
      <c r="A1082" t="s">
        <v>36</v>
      </c>
      <c r="B1082" t="s">
        <v>49</v>
      </c>
      <c r="C1082">
        <v>6641</v>
      </c>
      <c r="D1082">
        <v>1</v>
      </c>
      <c r="F1082" s="29">
        <v>40995</v>
      </c>
      <c r="G1082">
        <v>2012</v>
      </c>
      <c r="H1082">
        <v>43.954999999999998</v>
      </c>
      <c r="I1082">
        <v>144887.20000000001</v>
      </c>
      <c r="J1082">
        <f t="shared" si="16"/>
        <v>0.58450601075444431</v>
      </c>
    </row>
    <row r="1083" spans="1:10" x14ac:dyDescent="0.25">
      <c r="A1083" t="s">
        <v>36</v>
      </c>
      <c r="B1083" t="s">
        <v>49</v>
      </c>
      <c r="C1083">
        <v>6641</v>
      </c>
      <c r="D1083">
        <v>1</v>
      </c>
      <c r="F1083" s="29">
        <v>40996</v>
      </c>
      <c r="G1083">
        <v>2012</v>
      </c>
      <c r="H1083">
        <v>49.097000000000001</v>
      </c>
      <c r="I1083">
        <v>153295.1</v>
      </c>
      <c r="J1083">
        <f t="shared" si="16"/>
        <v>0.58468885149656091</v>
      </c>
    </row>
    <row r="1084" spans="1:10" x14ac:dyDescent="0.25">
      <c r="A1084" t="s">
        <v>36</v>
      </c>
      <c r="B1084" t="s">
        <v>49</v>
      </c>
      <c r="C1084">
        <v>6641</v>
      </c>
      <c r="D1084">
        <v>1</v>
      </c>
      <c r="F1084" s="29">
        <v>40997</v>
      </c>
      <c r="G1084">
        <v>2012</v>
      </c>
      <c r="H1084">
        <v>41.414999999999999</v>
      </c>
      <c r="I1084">
        <v>144000.1</v>
      </c>
      <c r="J1084">
        <f t="shared" si="16"/>
        <v>0.58560868601882177</v>
      </c>
    </row>
    <row r="1085" spans="1:10" x14ac:dyDescent="0.25">
      <c r="A1085" t="s">
        <v>36</v>
      </c>
      <c r="B1085" t="s">
        <v>49</v>
      </c>
      <c r="C1085">
        <v>6641</v>
      </c>
      <c r="D1085">
        <v>1</v>
      </c>
      <c r="F1085" s="29">
        <v>40998</v>
      </c>
      <c r="G1085">
        <v>2012</v>
      </c>
      <c r="H1085">
        <v>42.289000000000001</v>
      </c>
      <c r="I1085">
        <v>140571.5</v>
      </c>
      <c r="J1085">
        <f t="shared" si="16"/>
        <v>0.58563139643986939</v>
      </c>
    </row>
    <row r="1086" spans="1:10" x14ac:dyDescent="0.25">
      <c r="A1086" t="s">
        <v>36</v>
      </c>
      <c r="B1086" t="s">
        <v>49</v>
      </c>
      <c r="C1086">
        <v>6641</v>
      </c>
      <c r="D1086">
        <v>1</v>
      </c>
      <c r="F1086" s="29">
        <v>40999</v>
      </c>
      <c r="G1086">
        <v>2012</v>
      </c>
      <c r="H1086">
        <v>42.942999999999998</v>
      </c>
      <c r="I1086">
        <v>137205.20000000001</v>
      </c>
      <c r="J1086">
        <f t="shared" si="16"/>
        <v>0.58714707111324838</v>
      </c>
    </row>
    <row r="1087" spans="1:10" x14ac:dyDescent="0.25">
      <c r="A1087" t="s">
        <v>36</v>
      </c>
      <c r="B1087" t="s">
        <v>49</v>
      </c>
      <c r="C1087">
        <v>6641</v>
      </c>
      <c r="D1087">
        <v>1</v>
      </c>
      <c r="F1087" s="29">
        <v>41000</v>
      </c>
      <c r="G1087">
        <v>2012</v>
      </c>
      <c r="H1087">
        <v>36.067</v>
      </c>
      <c r="I1087">
        <v>133861.5</v>
      </c>
      <c r="J1087">
        <f t="shared" si="16"/>
        <v>0.5862579633856313</v>
      </c>
    </row>
    <row r="1088" spans="1:10" x14ac:dyDescent="0.25">
      <c r="A1088" t="s">
        <v>36</v>
      </c>
      <c r="B1088" t="s">
        <v>49</v>
      </c>
      <c r="C1088">
        <v>6641</v>
      </c>
      <c r="D1088">
        <v>1</v>
      </c>
      <c r="F1088" s="29">
        <v>41001</v>
      </c>
      <c r="G1088">
        <v>2012</v>
      </c>
      <c r="H1088">
        <v>32.613</v>
      </c>
      <c r="I1088">
        <v>113226.8</v>
      </c>
      <c r="J1088">
        <f t="shared" si="16"/>
        <v>0.58474628091232306</v>
      </c>
    </row>
    <row r="1089" spans="1:10" x14ac:dyDescent="0.25">
      <c r="A1089" t="s">
        <v>36</v>
      </c>
      <c r="B1089" t="s">
        <v>49</v>
      </c>
      <c r="C1089">
        <v>6641</v>
      </c>
      <c r="D1089">
        <v>1</v>
      </c>
      <c r="F1089" s="29">
        <v>41002</v>
      </c>
      <c r="G1089">
        <v>2012</v>
      </c>
      <c r="H1089">
        <v>31.428000000000001</v>
      </c>
      <c r="I1089">
        <v>112135.7</v>
      </c>
      <c r="J1089">
        <f t="shared" si="16"/>
        <v>0.58206613003893271</v>
      </c>
    </row>
    <row r="1090" spans="1:10" x14ac:dyDescent="0.25">
      <c r="A1090" t="s">
        <v>36</v>
      </c>
      <c r="B1090" t="s">
        <v>49</v>
      </c>
      <c r="C1090">
        <v>6641</v>
      </c>
      <c r="D1090">
        <v>1</v>
      </c>
      <c r="F1090" s="29">
        <v>41003</v>
      </c>
      <c r="G1090">
        <v>2012</v>
      </c>
      <c r="H1090">
        <v>37.805999999999997</v>
      </c>
      <c r="I1090">
        <v>127621.6</v>
      </c>
      <c r="J1090">
        <f t="shared" si="16"/>
        <v>0.58471569851063732</v>
      </c>
    </row>
    <row r="1091" spans="1:10" x14ac:dyDescent="0.25">
      <c r="A1091" t="s">
        <v>36</v>
      </c>
      <c r="B1091" t="s">
        <v>49</v>
      </c>
      <c r="C1091">
        <v>6641</v>
      </c>
      <c r="D1091">
        <v>1</v>
      </c>
      <c r="F1091" s="29">
        <v>41004</v>
      </c>
      <c r="G1091">
        <v>2012</v>
      </c>
      <c r="H1091">
        <v>39.567</v>
      </c>
      <c r="I1091">
        <v>123831.7</v>
      </c>
      <c r="J1091">
        <f t="shared" si="16"/>
        <v>0.58559827101782003</v>
      </c>
    </row>
    <row r="1092" spans="1:10" x14ac:dyDescent="0.25">
      <c r="A1092" t="s">
        <v>36</v>
      </c>
      <c r="B1092" t="s">
        <v>49</v>
      </c>
      <c r="C1092">
        <v>6641</v>
      </c>
      <c r="D1092">
        <v>1</v>
      </c>
      <c r="F1092" s="29">
        <v>41005</v>
      </c>
      <c r="G1092">
        <v>2012</v>
      </c>
      <c r="H1092">
        <v>40.814999999999998</v>
      </c>
      <c r="I1092">
        <v>133397.5</v>
      </c>
      <c r="J1092">
        <f t="shared" si="16"/>
        <v>0.58749635610438011</v>
      </c>
    </row>
    <row r="1093" spans="1:10" x14ac:dyDescent="0.25">
      <c r="A1093" t="s">
        <v>36</v>
      </c>
      <c r="B1093" t="s">
        <v>49</v>
      </c>
      <c r="C1093">
        <v>6641</v>
      </c>
      <c r="D1093">
        <v>1</v>
      </c>
      <c r="F1093" s="29">
        <v>41006</v>
      </c>
      <c r="G1093">
        <v>2012</v>
      </c>
      <c r="H1093">
        <v>42.228999999999999</v>
      </c>
      <c r="I1093">
        <v>133873</v>
      </c>
      <c r="J1093">
        <f t="shared" si="16"/>
        <v>0.58704571171282016</v>
      </c>
    </row>
    <row r="1094" spans="1:10" x14ac:dyDescent="0.25">
      <c r="A1094" t="s">
        <v>36</v>
      </c>
      <c r="B1094" t="s">
        <v>49</v>
      </c>
      <c r="C1094">
        <v>6641</v>
      </c>
      <c r="D1094">
        <v>1</v>
      </c>
      <c r="F1094" s="29">
        <v>41007</v>
      </c>
      <c r="G1094">
        <v>2012</v>
      </c>
      <c r="H1094">
        <v>40.417999999999999</v>
      </c>
      <c r="I1094">
        <v>129613.2</v>
      </c>
      <c r="J1094">
        <f t="shared" si="16"/>
        <v>0.58766769203358638</v>
      </c>
    </row>
    <row r="1095" spans="1:10" x14ac:dyDescent="0.25">
      <c r="A1095" t="s">
        <v>36</v>
      </c>
      <c r="B1095" t="s">
        <v>49</v>
      </c>
      <c r="C1095">
        <v>6641</v>
      </c>
      <c r="D1095">
        <v>1</v>
      </c>
      <c r="F1095" s="29">
        <v>41008</v>
      </c>
      <c r="G1095">
        <v>2012</v>
      </c>
      <c r="H1095">
        <v>42.734999999999999</v>
      </c>
      <c r="I1095">
        <v>140811.4</v>
      </c>
      <c r="J1095">
        <f t="shared" si="16"/>
        <v>0.58694419595164771</v>
      </c>
    </row>
    <row r="1096" spans="1:10" x14ac:dyDescent="0.25">
      <c r="A1096" t="s">
        <v>36</v>
      </c>
      <c r="B1096" t="s">
        <v>49</v>
      </c>
      <c r="C1096">
        <v>6641</v>
      </c>
      <c r="D1096">
        <v>1</v>
      </c>
      <c r="F1096" s="29">
        <v>41009</v>
      </c>
      <c r="G1096">
        <v>2012</v>
      </c>
      <c r="H1096">
        <v>39.561</v>
      </c>
      <c r="I1096">
        <v>125723.6</v>
      </c>
      <c r="J1096">
        <f t="shared" si="16"/>
        <v>0.58819776832653858</v>
      </c>
    </row>
    <row r="1097" spans="1:10" x14ac:dyDescent="0.25">
      <c r="A1097" t="s">
        <v>36</v>
      </c>
      <c r="B1097" t="s">
        <v>49</v>
      </c>
      <c r="C1097">
        <v>6641</v>
      </c>
      <c r="D1097">
        <v>1</v>
      </c>
      <c r="F1097" s="29">
        <v>41010</v>
      </c>
      <c r="G1097">
        <v>2012</v>
      </c>
      <c r="H1097">
        <v>44.154000000000003</v>
      </c>
      <c r="I1097">
        <v>132741.1</v>
      </c>
      <c r="J1097">
        <f t="shared" si="16"/>
        <v>0.59306714392244564</v>
      </c>
    </row>
    <row r="1098" spans="1:10" x14ac:dyDescent="0.25">
      <c r="A1098" t="s">
        <v>36</v>
      </c>
      <c r="B1098" t="s">
        <v>49</v>
      </c>
      <c r="C1098">
        <v>6641</v>
      </c>
      <c r="D1098">
        <v>1</v>
      </c>
      <c r="F1098" s="29">
        <v>41011</v>
      </c>
      <c r="G1098">
        <v>2012</v>
      </c>
      <c r="H1098">
        <v>44.466000000000001</v>
      </c>
      <c r="I1098">
        <v>132133.6</v>
      </c>
      <c r="J1098">
        <f t="shared" si="16"/>
        <v>0.60069546651415973</v>
      </c>
    </row>
    <row r="1099" spans="1:10" x14ac:dyDescent="0.25">
      <c r="A1099" t="s">
        <v>36</v>
      </c>
      <c r="B1099" t="s">
        <v>49</v>
      </c>
      <c r="C1099">
        <v>6641</v>
      </c>
      <c r="D1099">
        <v>1</v>
      </c>
      <c r="F1099" s="29">
        <v>41012</v>
      </c>
      <c r="G1099">
        <v>2012</v>
      </c>
      <c r="H1099">
        <v>38.710999999999999</v>
      </c>
      <c r="I1099">
        <v>126729.5</v>
      </c>
      <c r="J1099">
        <f t="shared" si="16"/>
        <v>0.60130077820967376</v>
      </c>
    </row>
    <row r="1100" spans="1:10" x14ac:dyDescent="0.25">
      <c r="A1100" t="s">
        <v>36</v>
      </c>
      <c r="B1100" t="s">
        <v>49</v>
      </c>
      <c r="C1100">
        <v>6641</v>
      </c>
      <c r="D1100">
        <v>1</v>
      </c>
      <c r="F1100" s="29">
        <v>41013</v>
      </c>
      <c r="G1100">
        <v>2012</v>
      </c>
      <c r="H1100">
        <v>7.8680000000000003</v>
      </c>
      <c r="I1100">
        <v>26868.9</v>
      </c>
      <c r="J1100">
        <f t="shared" si="16"/>
        <v>0.60015981381948347</v>
      </c>
    </row>
    <row r="1101" spans="1:10" x14ac:dyDescent="0.25">
      <c r="A1101" t="s">
        <v>36</v>
      </c>
      <c r="B1101" t="s">
        <v>49</v>
      </c>
      <c r="C1101">
        <v>6641</v>
      </c>
      <c r="D1101">
        <v>1</v>
      </c>
      <c r="F1101" s="29">
        <v>41025</v>
      </c>
      <c r="G1101">
        <v>2012</v>
      </c>
      <c r="H1101">
        <v>0</v>
      </c>
      <c r="I1101">
        <v>957.90599999999995</v>
      </c>
      <c r="J1101">
        <f t="shared" si="16"/>
        <v>0.59991615671825094</v>
      </c>
    </row>
    <row r="1102" spans="1:10" x14ac:dyDescent="0.25">
      <c r="A1102" t="s">
        <v>36</v>
      </c>
      <c r="B1102" t="s">
        <v>49</v>
      </c>
      <c r="C1102">
        <v>6641</v>
      </c>
      <c r="D1102">
        <v>1</v>
      </c>
      <c r="F1102" s="29">
        <v>41026</v>
      </c>
      <c r="G1102">
        <v>2012</v>
      </c>
      <c r="H1102">
        <v>19.937999999999999</v>
      </c>
      <c r="I1102">
        <v>70795.899999999994</v>
      </c>
      <c r="J1102">
        <f t="shared" si="16"/>
        <v>0.59971759163170824</v>
      </c>
    </row>
    <row r="1103" spans="1:10" x14ac:dyDescent="0.25">
      <c r="A1103" t="s">
        <v>36</v>
      </c>
      <c r="B1103" t="s">
        <v>49</v>
      </c>
      <c r="C1103">
        <v>6641</v>
      </c>
      <c r="D1103">
        <v>1</v>
      </c>
      <c r="F1103" s="29">
        <v>41027</v>
      </c>
      <c r="G1103">
        <v>2012</v>
      </c>
      <c r="H1103">
        <v>44.936</v>
      </c>
      <c r="I1103">
        <v>132515.4</v>
      </c>
      <c r="J1103">
        <f t="shared" si="16"/>
        <v>0.60588495796226449</v>
      </c>
    </row>
    <row r="1104" spans="1:10" x14ac:dyDescent="0.25">
      <c r="A1104" t="s">
        <v>36</v>
      </c>
      <c r="B1104" t="s">
        <v>49</v>
      </c>
      <c r="C1104">
        <v>6641</v>
      </c>
      <c r="D1104">
        <v>1</v>
      </c>
      <c r="F1104" s="29">
        <v>41028</v>
      </c>
      <c r="G1104">
        <v>2012</v>
      </c>
      <c r="H1104">
        <v>47.268999999999998</v>
      </c>
      <c r="I1104">
        <v>139950.20000000001</v>
      </c>
      <c r="J1104">
        <f t="shared" si="16"/>
        <v>0.61208215257954945</v>
      </c>
    </row>
    <row r="1105" spans="1:10" x14ac:dyDescent="0.25">
      <c r="A1105" t="s">
        <v>36</v>
      </c>
      <c r="B1105" t="s">
        <v>49</v>
      </c>
      <c r="C1105">
        <v>6641</v>
      </c>
      <c r="D1105">
        <v>1</v>
      </c>
      <c r="F1105" s="29">
        <v>41029</v>
      </c>
      <c r="G1105">
        <v>2012</v>
      </c>
      <c r="H1105">
        <v>48.850999999999999</v>
      </c>
      <c r="I1105">
        <v>147519.70000000001</v>
      </c>
      <c r="J1105">
        <f t="shared" si="16"/>
        <v>0.61625720225420499</v>
      </c>
    </row>
    <row r="1106" spans="1:10" x14ac:dyDescent="0.25">
      <c r="A1106" t="s">
        <v>36</v>
      </c>
      <c r="B1106" t="s">
        <v>49</v>
      </c>
      <c r="C1106">
        <v>6641</v>
      </c>
      <c r="D1106">
        <v>1</v>
      </c>
      <c r="F1106" s="29">
        <v>41030</v>
      </c>
      <c r="G1106">
        <v>2012</v>
      </c>
      <c r="H1106">
        <v>58.695999999999998</v>
      </c>
      <c r="I1106">
        <v>185062.7</v>
      </c>
      <c r="J1106">
        <f t="shared" si="16"/>
        <v>0.61729791441716919</v>
      </c>
    </row>
    <row r="1107" spans="1:10" x14ac:dyDescent="0.25">
      <c r="A1107" t="s">
        <v>36</v>
      </c>
      <c r="B1107" t="s">
        <v>49</v>
      </c>
      <c r="C1107">
        <v>6641</v>
      </c>
      <c r="D1107">
        <v>1</v>
      </c>
      <c r="F1107" s="29">
        <v>41031</v>
      </c>
      <c r="G1107">
        <v>2012</v>
      </c>
      <c r="H1107">
        <v>51.16</v>
      </c>
      <c r="I1107">
        <v>181245.9</v>
      </c>
      <c r="J1107">
        <f t="shared" si="16"/>
        <v>0.61552350526773858</v>
      </c>
    </row>
    <row r="1108" spans="1:10" x14ac:dyDescent="0.25">
      <c r="A1108" t="s">
        <v>36</v>
      </c>
      <c r="B1108" t="s">
        <v>49</v>
      </c>
      <c r="C1108">
        <v>6641</v>
      </c>
      <c r="D1108">
        <v>1</v>
      </c>
      <c r="F1108" s="29">
        <v>41032</v>
      </c>
      <c r="G1108">
        <v>2012</v>
      </c>
      <c r="H1108">
        <v>54.981000000000002</v>
      </c>
      <c r="I1108">
        <v>178995.8</v>
      </c>
      <c r="J1108">
        <f t="shared" si="16"/>
        <v>0.61558503739421888</v>
      </c>
    </row>
    <row r="1109" spans="1:10" x14ac:dyDescent="0.25">
      <c r="A1109" t="s">
        <v>36</v>
      </c>
      <c r="B1109" t="s">
        <v>49</v>
      </c>
      <c r="C1109">
        <v>6641</v>
      </c>
      <c r="D1109">
        <v>1</v>
      </c>
      <c r="F1109" s="29">
        <v>41033</v>
      </c>
      <c r="G1109">
        <v>2012</v>
      </c>
      <c r="H1109">
        <v>60.563000000000002</v>
      </c>
      <c r="I1109">
        <v>180822.1</v>
      </c>
      <c r="J1109">
        <f t="shared" si="16"/>
        <v>0.61799812323652636</v>
      </c>
    </row>
    <row r="1110" spans="1:10" x14ac:dyDescent="0.25">
      <c r="A1110" t="s">
        <v>36</v>
      </c>
      <c r="B1110" t="s">
        <v>49</v>
      </c>
      <c r="C1110">
        <v>6641</v>
      </c>
      <c r="D1110">
        <v>1</v>
      </c>
      <c r="F1110" s="29">
        <v>41034</v>
      </c>
      <c r="G1110">
        <v>2012</v>
      </c>
      <c r="H1110">
        <v>64.152000000000001</v>
      </c>
      <c r="I1110">
        <v>184429.8</v>
      </c>
      <c r="J1110">
        <f t="shared" si="16"/>
        <v>0.6249738618729398</v>
      </c>
    </row>
    <row r="1111" spans="1:10" x14ac:dyDescent="0.25">
      <c r="A1111" t="s">
        <v>36</v>
      </c>
      <c r="B1111" t="s">
        <v>49</v>
      </c>
      <c r="C1111">
        <v>6641</v>
      </c>
      <c r="D1111">
        <v>1</v>
      </c>
      <c r="F1111" s="29">
        <v>41035</v>
      </c>
      <c r="G1111">
        <v>2012</v>
      </c>
      <c r="H1111">
        <v>44.073999999999998</v>
      </c>
      <c r="I1111">
        <v>139097.4</v>
      </c>
      <c r="J1111">
        <f t="shared" si="16"/>
        <v>0.62356177482014175</v>
      </c>
    </row>
    <row r="1112" spans="1:10" x14ac:dyDescent="0.25">
      <c r="A1112" t="s">
        <v>36</v>
      </c>
      <c r="B1112" t="s">
        <v>49</v>
      </c>
      <c r="C1112">
        <v>6641</v>
      </c>
      <c r="D1112">
        <v>1</v>
      </c>
      <c r="F1112" s="29">
        <v>41036</v>
      </c>
      <c r="G1112">
        <v>2012</v>
      </c>
      <c r="H1112">
        <v>49.601999999999997</v>
      </c>
      <c r="I1112">
        <v>172369.4</v>
      </c>
      <c r="J1112">
        <f t="shared" si="16"/>
        <v>0.62209423960563326</v>
      </c>
    </row>
    <row r="1113" spans="1:10" x14ac:dyDescent="0.25">
      <c r="A1113" t="s">
        <v>36</v>
      </c>
      <c r="B1113" t="s">
        <v>49</v>
      </c>
      <c r="C1113">
        <v>6641</v>
      </c>
      <c r="D1113">
        <v>1</v>
      </c>
      <c r="F1113" s="29">
        <v>41037</v>
      </c>
      <c r="G1113">
        <v>2012</v>
      </c>
      <c r="H1113">
        <v>49.072000000000003</v>
      </c>
      <c r="I1113">
        <v>166476.5</v>
      </c>
      <c r="J1113">
        <f t="shared" si="16"/>
        <v>0.62002892523038</v>
      </c>
    </row>
    <row r="1114" spans="1:10" x14ac:dyDescent="0.25">
      <c r="A1114" t="s">
        <v>36</v>
      </c>
      <c r="B1114" t="s">
        <v>49</v>
      </c>
      <c r="C1114">
        <v>6641</v>
      </c>
      <c r="D1114">
        <v>1</v>
      </c>
      <c r="F1114" s="29">
        <v>41038</v>
      </c>
      <c r="G1114">
        <v>2012</v>
      </c>
      <c r="H1114">
        <v>47.491999999999997</v>
      </c>
      <c r="I1114">
        <v>162235.79999999999</v>
      </c>
      <c r="J1114">
        <f t="shared" si="16"/>
        <v>0.6202400830853454</v>
      </c>
    </row>
    <row r="1115" spans="1:10" x14ac:dyDescent="0.25">
      <c r="A1115" t="s">
        <v>36</v>
      </c>
      <c r="B1115" t="s">
        <v>49</v>
      </c>
      <c r="C1115">
        <v>6641</v>
      </c>
      <c r="D1115">
        <v>1</v>
      </c>
      <c r="F1115" s="29">
        <v>41039</v>
      </c>
      <c r="G1115">
        <v>2012</v>
      </c>
      <c r="H1115">
        <v>55.463999999999999</v>
      </c>
      <c r="I1115">
        <v>177863.3</v>
      </c>
      <c r="J1115">
        <f t="shared" si="16"/>
        <v>0.62103515511923479</v>
      </c>
    </row>
    <row r="1116" spans="1:10" x14ac:dyDescent="0.25">
      <c r="A1116" t="s">
        <v>36</v>
      </c>
      <c r="B1116" t="s">
        <v>49</v>
      </c>
      <c r="C1116">
        <v>6641</v>
      </c>
      <c r="D1116">
        <v>1</v>
      </c>
      <c r="F1116" s="29">
        <v>41040</v>
      </c>
      <c r="G1116">
        <v>2012</v>
      </c>
      <c r="H1116">
        <v>39.006999999999998</v>
      </c>
      <c r="I1116">
        <v>137671.79999999999</v>
      </c>
      <c r="J1116">
        <f t="shared" si="16"/>
        <v>0.61902018995109998</v>
      </c>
    </row>
    <row r="1117" spans="1:10" x14ac:dyDescent="0.25">
      <c r="A1117" t="s">
        <v>36</v>
      </c>
      <c r="B1117" t="s">
        <v>49</v>
      </c>
      <c r="C1117">
        <v>6641</v>
      </c>
      <c r="D1117">
        <v>1</v>
      </c>
      <c r="F1117" s="29">
        <v>41041</v>
      </c>
      <c r="G1117">
        <v>2012</v>
      </c>
      <c r="H1117">
        <v>49.118000000000002</v>
      </c>
      <c r="I1117">
        <v>158711.70000000001</v>
      </c>
      <c r="J1117">
        <f t="shared" si="16"/>
        <v>0.62165039764774155</v>
      </c>
    </row>
    <row r="1118" spans="1:10" x14ac:dyDescent="0.25">
      <c r="A1118" t="s">
        <v>36</v>
      </c>
      <c r="B1118" t="s">
        <v>49</v>
      </c>
      <c r="C1118">
        <v>6641</v>
      </c>
      <c r="D1118">
        <v>1</v>
      </c>
      <c r="F1118" s="29">
        <v>41042</v>
      </c>
      <c r="G1118">
        <v>2012</v>
      </c>
      <c r="H1118">
        <v>57.738</v>
      </c>
      <c r="I1118">
        <v>166146.6</v>
      </c>
      <c r="J1118">
        <f t="shared" si="16"/>
        <v>0.62585362429411029</v>
      </c>
    </row>
    <row r="1119" spans="1:10" x14ac:dyDescent="0.25">
      <c r="A1119" t="s">
        <v>36</v>
      </c>
      <c r="B1119" t="s">
        <v>49</v>
      </c>
      <c r="C1119">
        <v>6641</v>
      </c>
      <c r="D1119">
        <v>1</v>
      </c>
      <c r="F1119" s="29">
        <v>41043</v>
      </c>
      <c r="G1119">
        <v>2012</v>
      </c>
      <c r="H1119">
        <v>53.472000000000001</v>
      </c>
      <c r="I1119">
        <v>162060.20000000001</v>
      </c>
      <c r="J1119">
        <f t="shared" ref="J1119:J1182" si="17">(SUM(H1090:H1119)*2000)/SUM(I1090:I1119)</f>
        <v>0.62892727939054749</v>
      </c>
    </row>
    <row r="1120" spans="1:10" x14ac:dyDescent="0.25">
      <c r="A1120" t="s">
        <v>36</v>
      </c>
      <c r="B1120" t="s">
        <v>49</v>
      </c>
      <c r="C1120">
        <v>6641</v>
      </c>
      <c r="D1120">
        <v>1</v>
      </c>
      <c r="F1120" s="29">
        <v>41044</v>
      </c>
      <c r="G1120">
        <v>2012</v>
      </c>
      <c r="H1120">
        <v>34.128999999999998</v>
      </c>
      <c r="I1120">
        <v>116819.2</v>
      </c>
      <c r="J1120">
        <f t="shared" si="17"/>
        <v>0.62879288709767145</v>
      </c>
    </row>
    <row r="1121" spans="1:10" x14ac:dyDescent="0.25">
      <c r="A1121" t="s">
        <v>36</v>
      </c>
      <c r="B1121" t="s">
        <v>49</v>
      </c>
      <c r="C1121">
        <v>6641</v>
      </c>
      <c r="D1121">
        <v>1</v>
      </c>
      <c r="F1121" s="29">
        <v>41045</v>
      </c>
      <c r="G1121">
        <v>2012</v>
      </c>
      <c r="H1121">
        <v>45.2</v>
      </c>
      <c r="I1121">
        <v>150366</v>
      </c>
      <c r="J1121">
        <f t="shared" si="17"/>
        <v>0.62750090509784895</v>
      </c>
    </row>
    <row r="1122" spans="1:10" x14ac:dyDescent="0.25">
      <c r="A1122" t="s">
        <v>36</v>
      </c>
      <c r="B1122" t="s">
        <v>49</v>
      </c>
      <c r="C1122">
        <v>6641</v>
      </c>
      <c r="D1122">
        <v>1</v>
      </c>
      <c r="F1122" s="29">
        <v>41046</v>
      </c>
      <c r="G1122">
        <v>2012</v>
      </c>
      <c r="H1122">
        <v>38.72</v>
      </c>
      <c r="I1122">
        <v>134305.1</v>
      </c>
      <c r="J1122">
        <f t="shared" si="17"/>
        <v>0.62636631180472535</v>
      </c>
    </row>
    <row r="1123" spans="1:10" x14ac:dyDescent="0.25">
      <c r="A1123" t="s">
        <v>36</v>
      </c>
      <c r="B1123" t="s">
        <v>49</v>
      </c>
      <c r="C1123">
        <v>6641</v>
      </c>
      <c r="D1123">
        <v>1</v>
      </c>
      <c r="F1123" s="29">
        <v>41047</v>
      </c>
      <c r="G1123">
        <v>2012</v>
      </c>
      <c r="H1123">
        <v>55.018999999999998</v>
      </c>
      <c r="I1123">
        <v>172718.5</v>
      </c>
      <c r="J1123">
        <f t="shared" si="17"/>
        <v>0.62666120050031016</v>
      </c>
    </row>
    <row r="1124" spans="1:10" x14ac:dyDescent="0.25">
      <c r="A1124" t="s">
        <v>36</v>
      </c>
      <c r="B1124" t="s">
        <v>49</v>
      </c>
      <c r="C1124">
        <v>6641</v>
      </c>
      <c r="D1124">
        <v>1</v>
      </c>
      <c r="F1124" s="29">
        <v>41048</v>
      </c>
      <c r="G1124">
        <v>2012</v>
      </c>
      <c r="H1124">
        <v>48.819000000000003</v>
      </c>
      <c r="I1124">
        <v>161718.5</v>
      </c>
      <c r="J1124">
        <f t="shared" si="17"/>
        <v>0.62588359806747162</v>
      </c>
    </row>
    <row r="1125" spans="1:10" x14ac:dyDescent="0.25">
      <c r="A1125" t="s">
        <v>36</v>
      </c>
      <c r="B1125" t="s">
        <v>49</v>
      </c>
      <c r="C1125">
        <v>6641</v>
      </c>
      <c r="D1125">
        <v>1</v>
      </c>
      <c r="F1125" s="29">
        <v>41049</v>
      </c>
      <c r="G1125">
        <v>2012</v>
      </c>
      <c r="H1125">
        <v>52.643999999999998</v>
      </c>
      <c r="I1125">
        <v>171419.6</v>
      </c>
      <c r="J1125">
        <f t="shared" si="17"/>
        <v>0.62603740558648968</v>
      </c>
    </row>
    <row r="1126" spans="1:10" x14ac:dyDescent="0.25">
      <c r="A1126" t="s">
        <v>36</v>
      </c>
      <c r="B1126" t="s">
        <v>49</v>
      </c>
      <c r="C1126">
        <v>6641</v>
      </c>
      <c r="D1126">
        <v>1</v>
      </c>
      <c r="F1126" s="29">
        <v>41050</v>
      </c>
      <c r="G1126">
        <v>2012</v>
      </c>
      <c r="H1126">
        <v>54.356000000000002</v>
      </c>
      <c r="I1126">
        <v>175562</v>
      </c>
      <c r="J1126">
        <f t="shared" si="17"/>
        <v>0.62566681476455122</v>
      </c>
    </row>
    <row r="1127" spans="1:10" x14ac:dyDescent="0.25">
      <c r="A1127" t="s">
        <v>36</v>
      </c>
      <c r="B1127" t="s">
        <v>49</v>
      </c>
      <c r="C1127">
        <v>6641</v>
      </c>
      <c r="D1127">
        <v>1</v>
      </c>
      <c r="F1127" s="29">
        <v>41051</v>
      </c>
      <c r="G1127">
        <v>2012</v>
      </c>
      <c r="H1127">
        <v>61.222999999999999</v>
      </c>
      <c r="I1127">
        <v>192929.6</v>
      </c>
      <c r="J1127">
        <f t="shared" si="17"/>
        <v>0.62486800659616493</v>
      </c>
    </row>
    <row r="1128" spans="1:10" x14ac:dyDescent="0.25">
      <c r="A1128" t="s">
        <v>36</v>
      </c>
      <c r="B1128" t="s">
        <v>49</v>
      </c>
      <c r="C1128">
        <v>6641</v>
      </c>
      <c r="D1128">
        <v>1</v>
      </c>
      <c r="F1128" s="29">
        <v>41052</v>
      </c>
      <c r="G1128">
        <v>2012</v>
      </c>
      <c r="H1128">
        <v>50.265000000000001</v>
      </c>
      <c r="I1128">
        <v>162210.70000000001</v>
      </c>
      <c r="J1128">
        <f t="shared" si="17"/>
        <v>0.62324598592119684</v>
      </c>
    </row>
    <row r="1129" spans="1:10" x14ac:dyDescent="0.25">
      <c r="A1129" t="s">
        <v>36</v>
      </c>
      <c r="B1129" t="s">
        <v>49</v>
      </c>
      <c r="C1129">
        <v>6641</v>
      </c>
      <c r="D1129">
        <v>1</v>
      </c>
      <c r="F1129" s="29">
        <v>41053</v>
      </c>
      <c r="G1129">
        <v>2012</v>
      </c>
      <c r="H1129">
        <v>59.347000000000001</v>
      </c>
      <c r="I1129">
        <v>191027.6</v>
      </c>
      <c r="J1129">
        <f t="shared" si="17"/>
        <v>0.6235122602768659</v>
      </c>
    </row>
    <row r="1130" spans="1:10" x14ac:dyDescent="0.25">
      <c r="A1130" t="s">
        <v>36</v>
      </c>
      <c r="B1130" t="s">
        <v>49</v>
      </c>
      <c r="C1130">
        <v>6641</v>
      </c>
      <c r="D1130">
        <v>1</v>
      </c>
      <c r="F1130" s="29">
        <v>41054</v>
      </c>
      <c r="G1130">
        <v>2012</v>
      </c>
      <c r="H1130">
        <v>65.617999999999995</v>
      </c>
      <c r="I1130">
        <v>206918.5</v>
      </c>
      <c r="J1130">
        <f t="shared" si="17"/>
        <v>0.62420376207283745</v>
      </c>
    </row>
    <row r="1131" spans="1:10" x14ac:dyDescent="0.25">
      <c r="A1131" t="s">
        <v>36</v>
      </c>
      <c r="B1131" t="s">
        <v>49</v>
      </c>
      <c r="C1131">
        <v>6641</v>
      </c>
      <c r="D1131">
        <v>1</v>
      </c>
      <c r="F1131" s="29">
        <v>41055</v>
      </c>
      <c r="G1131">
        <v>2012</v>
      </c>
      <c r="H1131">
        <v>61.073999999999998</v>
      </c>
      <c r="I1131">
        <v>195556.5</v>
      </c>
      <c r="J1131">
        <f t="shared" si="17"/>
        <v>0.62434299342716537</v>
      </c>
    </row>
    <row r="1132" spans="1:10" x14ac:dyDescent="0.25">
      <c r="A1132" t="s">
        <v>36</v>
      </c>
      <c r="B1132" t="s">
        <v>49</v>
      </c>
      <c r="C1132">
        <v>6641</v>
      </c>
      <c r="D1132">
        <v>1</v>
      </c>
      <c r="F1132" s="29">
        <v>41056</v>
      </c>
      <c r="G1132">
        <v>2012</v>
      </c>
      <c r="H1132">
        <v>64.896000000000001</v>
      </c>
      <c r="I1132">
        <v>198710.8</v>
      </c>
      <c r="J1132">
        <f t="shared" si="17"/>
        <v>0.62635225798490624</v>
      </c>
    </row>
    <row r="1133" spans="1:10" x14ac:dyDescent="0.25">
      <c r="A1133" t="s">
        <v>36</v>
      </c>
      <c r="B1133" t="s">
        <v>49</v>
      </c>
      <c r="C1133">
        <v>6641</v>
      </c>
      <c r="D1133">
        <v>1</v>
      </c>
      <c r="F1133" s="29">
        <v>41057</v>
      </c>
      <c r="G1133">
        <v>2012</v>
      </c>
      <c r="H1133">
        <v>73.141999999999996</v>
      </c>
      <c r="I1133">
        <v>198791.5</v>
      </c>
      <c r="J1133">
        <f t="shared" si="17"/>
        <v>0.62929124390276137</v>
      </c>
    </row>
    <row r="1134" spans="1:10" x14ac:dyDescent="0.25">
      <c r="A1134" t="s">
        <v>36</v>
      </c>
      <c r="B1134" t="s">
        <v>49</v>
      </c>
      <c r="C1134">
        <v>6641</v>
      </c>
      <c r="D1134">
        <v>1</v>
      </c>
      <c r="F1134" s="29">
        <v>41058</v>
      </c>
      <c r="G1134">
        <v>2012</v>
      </c>
      <c r="H1134">
        <v>65.063000000000002</v>
      </c>
      <c r="I1134">
        <v>197984.9</v>
      </c>
      <c r="J1134">
        <f t="shared" si="17"/>
        <v>0.62910934560996423</v>
      </c>
    </row>
    <row r="1135" spans="1:10" x14ac:dyDescent="0.25">
      <c r="A1135" t="s">
        <v>36</v>
      </c>
      <c r="B1135" t="s">
        <v>49</v>
      </c>
      <c r="C1135">
        <v>6641</v>
      </c>
      <c r="D1135">
        <v>1</v>
      </c>
      <c r="F1135" s="29">
        <v>41059</v>
      </c>
      <c r="G1135">
        <v>2012</v>
      </c>
      <c r="H1135">
        <v>62.079000000000001</v>
      </c>
      <c r="I1135">
        <v>186598</v>
      </c>
      <c r="J1135">
        <f t="shared" si="17"/>
        <v>0.62947155565138058</v>
      </c>
    </row>
    <row r="1136" spans="1:10" x14ac:dyDescent="0.25">
      <c r="A1136" t="s">
        <v>36</v>
      </c>
      <c r="B1136" t="s">
        <v>49</v>
      </c>
      <c r="C1136">
        <v>6641</v>
      </c>
      <c r="D1136">
        <v>1</v>
      </c>
      <c r="F1136" s="29">
        <v>41060</v>
      </c>
      <c r="G1136">
        <v>2012</v>
      </c>
      <c r="H1136">
        <v>62.087000000000003</v>
      </c>
      <c r="I1136">
        <v>183615.3</v>
      </c>
      <c r="J1136">
        <f t="shared" si="17"/>
        <v>0.6309609134943176</v>
      </c>
    </row>
    <row r="1137" spans="1:10" x14ac:dyDescent="0.25">
      <c r="A1137" t="s">
        <v>36</v>
      </c>
      <c r="B1137" t="s">
        <v>49</v>
      </c>
      <c r="C1137">
        <v>6641</v>
      </c>
      <c r="D1137">
        <v>1</v>
      </c>
      <c r="F1137" s="29">
        <v>41061</v>
      </c>
      <c r="G1137">
        <v>2012</v>
      </c>
      <c r="H1137">
        <v>46.256</v>
      </c>
      <c r="I1137">
        <v>144652.20000000001</v>
      </c>
      <c r="J1137">
        <f t="shared" si="17"/>
        <v>0.63355045363668883</v>
      </c>
    </row>
    <row r="1138" spans="1:10" x14ac:dyDescent="0.25">
      <c r="A1138" t="s">
        <v>36</v>
      </c>
      <c r="B1138" t="s">
        <v>49</v>
      </c>
      <c r="C1138">
        <v>6641</v>
      </c>
      <c r="D1138">
        <v>1</v>
      </c>
      <c r="F1138" s="29">
        <v>41062</v>
      </c>
      <c r="G1138">
        <v>2012</v>
      </c>
      <c r="H1138">
        <v>51.286999999999999</v>
      </c>
      <c r="I1138">
        <v>161682.1</v>
      </c>
      <c r="J1138">
        <f t="shared" si="17"/>
        <v>0.63425105476481991</v>
      </c>
    </row>
    <row r="1139" spans="1:10" x14ac:dyDescent="0.25">
      <c r="A1139" t="s">
        <v>36</v>
      </c>
      <c r="B1139" t="s">
        <v>49</v>
      </c>
      <c r="C1139">
        <v>6641</v>
      </c>
      <c r="D1139">
        <v>1</v>
      </c>
      <c r="F1139" s="29">
        <v>41063</v>
      </c>
      <c r="G1139">
        <v>2012</v>
      </c>
      <c r="H1139">
        <v>61.087000000000003</v>
      </c>
      <c r="I1139">
        <v>174809.4</v>
      </c>
      <c r="J1139">
        <f t="shared" si="17"/>
        <v>0.63520328291768513</v>
      </c>
    </row>
    <row r="1140" spans="1:10" x14ac:dyDescent="0.25">
      <c r="A1140" t="s">
        <v>36</v>
      </c>
      <c r="B1140" t="s">
        <v>49</v>
      </c>
      <c r="C1140">
        <v>6641</v>
      </c>
      <c r="D1140">
        <v>1</v>
      </c>
      <c r="F1140" s="29">
        <v>41064</v>
      </c>
      <c r="G1140">
        <v>2012</v>
      </c>
      <c r="H1140">
        <v>53.027999999999999</v>
      </c>
      <c r="I1140">
        <v>161433</v>
      </c>
      <c r="J1140">
        <f t="shared" si="17"/>
        <v>0.6337000040747971</v>
      </c>
    </row>
    <row r="1141" spans="1:10" x14ac:dyDescent="0.25">
      <c r="A1141" t="s">
        <v>36</v>
      </c>
      <c r="B1141" t="s">
        <v>49</v>
      </c>
      <c r="C1141">
        <v>6641</v>
      </c>
      <c r="D1141">
        <v>1</v>
      </c>
      <c r="F1141" s="29">
        <v>41065</v>
      </c>
      <c r="G1141">
        <v>2012</v>
      </c>
      <c r="H1141">
        <v>51.506</v>
      </c>
      <c r="I1141">
        <v>185140.6</v>
      </c>
      <c r="J1141">
        <f t="shared" si="17"/>
        <v>0.63090901989778736</v>
      </c>
    </row>
    <row r="1142" spans="1:10" x14ac:dyDescent="0.25">
      <c r="A1142" t="s">
        <v>36</v>
      </c>
      <c r="B1142" t="s">
        <v>49</v>
      </c>
      <c r="C1142">
        <v>6641</v>
      </c>
      <c r="D1142">
        <v>1</v>
      </c>
      <c r="F1142" s="29">
        <v>41066</v>
      </c>
      <c r="G1142">
        <v>2012</v>
      </c>
      <c r="H1142">
        <v>54.036999999999999</v>
      </c>
      <c r="I1142">
        <v>184342.8</v>
      </c>
      <c r="J1142">
        <f t="shared" si="17"/>
        <v>0.63116500268078191</v>
      </c>
    </row>
    <row r="1143" spans="1:10" x14ac:dyDescent="0.25">
      <c r="A1143" t="s">
        <v>36</v>
      </c>
      <c r="B1143" t="s">
        <v>49</v>
      </c>
      <c r="C1143">
        <v>6641</v>
      </c>
      <c r="D1143">
        <v>1</v>
      </c>
      <c r="F1143" s="29">
        <v>41067</v>
      </c>
      <c r="G1143">
        <v>2012</v>
      </c>
      <c r="H1143">
        <v>47.741</v>
      </c>
      <c r="I1143">
        <v>158676.9</v>
      </c>
      <c r="J1143">
        <f t="shared" si="17"/>
        <v>0.6316054811691213</v>
      </c>
    </row>
    <row r="1144" spans="1:10" x14ac:dyDescent="0.25">
      <c r="A1144" t="s">
        <v>36</v>
      </c>
      <c r="B1144" t="s">
        <v>49</v>
      </c>
      <c r="C1144">
        <v>6641</v>
      </c>
      <c r="D1144">
        <v>1</v>
      </c>
      <c r="F1144" s="29">
        <v>41068</v>
      </c>
      <c r="G1144">
        <v>2012</v>
      </c>
      <c r="H1144">
        <v>49.662999999999997</v>
      </c>
      <c r="I1144">
        <v>170058.4</v>
      </c>
      <c r="J1144">
        <f t="shared" si="17"/>
        <v>0.6314889950519027</v>
      </c>
    </row>
    <row r="1145" spans="1:10" x14ac:dyDescent="0.25">
      <c r="A1145" t="s">
        <v>36</v>
      </c>
      <c r="B1145" t="s">
        <v>49</v>
      </c>
      <c r="C1145">
        <v>6641</v>
      </c>
      <c r="D1145">
        <v>1</v>
      </c>
      <c r="F1145" s="29">
        <v>41069</v>
      </c>
      <c r="G1145">
        <v>2012</v>
      </c>
      <c r="H1145">
        <v>55.784999999999997</v>
      </c>
      <c r="I1145">
        <v>174204.2</v>
      </c>
      <c r="J1145">
        <f t="shared" si="17"/>
        <v>0.63206379981849559</v>
      </c>
    </row>
    <row r="1146" spans="1:10" x14ac:dyDescent="0.25">
      <c r="A1146" t="s">
        <v>36</v>
      </c>
      <c r="B1146" t="s">
        <v>49</v>
      </c>
      <c r="C1146">
        <v>6641</v>
      </c>
      <c r="D1146">
        <v>1</v>
      </c>
      <c r="F1146" s="29">
        <v>41070</v>
      </c>
      <c r="G1146">
        <v>2012</v>
      </c>
      <c r="H1146">
        <v>48.817999999999998</v>
      </c>
      <c r="I1146">
        <v>151934.6</v>
      </c>
      <c r="J1146">
        <f t="shared" si="17"/>
        <v>0.63412296973173721</v>
      </c>
    </row>
    <row r="1147" spans="1:10" x14ac:dyDescent="0.25">
      <c r="A1147" t="s">
        <v>36</v>
      </c>
      <c r="B1147" t="s">
        <v>49</v>
      </c>
      <c r="C1147">
        <v>6641</v>
      </c>
      <c r="D1147">
        <v>1</v>
      </c>
      <c r="F1147" s="29">
        <v>41071</v>
      </c>
      <c r="G1147">
        <v>2012</v>
      </c>
      <c r="H1147">
        <v>46.895000000000003</v>
      </c>
      <c r="I1147">
        <v>151065.5</v>
      </c>
      <c r="J1147">
        <f t="shared" si="17"/>
        <v>0.63420124994488147</v>
      </c>
    </row>
    <row r="1148" spans="1:10" x14ac:dyDescent="0.25">
      <c r="A1148" t="s">
        <v>36</v>
      </c>
      <c r="B1148" t="s">
        <v>49</v>
      </c>
      <c r="C1148">
        <v>6641</v>
      </c>
      <c r="D1148">
        <v>1</v>
      </c>
      <c r="F1148" s="29">
        <v>41072</v>
      </c>
      <c r="G1148">
        <v>2012</v>
      </c>
      <c r="H1148">
        <v>37.895000000000003</v>
      </c>
      <c r="I1148">
        <v>121319.5</v>
      </c>
      <c r="J1148">
        <f t="shared" si="17"/>
        <v>0.6319934817021593</v>
      </c>
    </row>
    <row r="1149" spans="1:10" x14ac:dyDescent="0.25">
      <c r="A1149" t="s">
        <v>36</v>
      </c>
      <c r="B1149" t="s">
        <v>49</v>
      </c>
      <c r="C1149">
        <v>6641</v>
      </c>
      <c r="D1149">
        <v>1</v>
      </c>
      <c r="F1149" s="29">
        <v>41073</v>
      </c>
      <c r="G1149">
        <v>2012</v>
      </c>
      <c r="H1149">
        <v>44.152999999999999</v>
      </c>
      <c r="I1149">
        <v>152097.4</v>
      </c>
      <c r="J1149">
        <f t="shared" si="17"/>
        <v>0.62956817646359331</v>
      </c>
    </row>
    <row r="1150" spans="1:10" x14ac:dyDescent="0.25">
      <c r="A1150" t="s">
        <v>36</v>
      </c>
      <c r="B1150" t="s">
        <v>49</v>
      </c>
      <c r="C1150">
        <v>6641</v>
      </c>
      <c r="D1150">
        <v>1</v>
      </c>
      <c r="F1150" s="29">
        <v>41074</v>
      </c>
      <c r="G1150">
        <v>2012</v>
      </c>
      <c r="H1150">
        <v>55.628</v>
      </c>
      <c r="I1150">
        <v>173343.2</v>
      </c>
      <c r="J1150">
        <f t="shared" si="17"/>
        <v>0.63100880046693675</v>
      </c>
    </row>
    <row r="1151" spans="1:10" x14ac:dyDescent="0.25">
      <c r="A1151" t="s">
        <v>36</v>
      </c>
      <c r="B1151" t="s">
        <v>49</v>
      </c>
      <c r="C1151">
        <v>6641</v>
      </c>
      <c r="D1151">
        <v>1</v>
      </c>
      <c r="F1151" s="29">
        <v>41075</v>
      </c>
      <c r="G1151">
        <v>2012</v>
      </c>
      <c r="H1151">
        <v>50.694000000000003</v>
      </c>
      <c r="I1151">
        <v>183010.9</v>
      </c>
      <c r="J1151">
        <f t="shared" si="17"/>
        <v>0.62915257793513713</v>
      </c>
    </row>
    <row r="1152" spans="1:10" x14ac:dyDescent="0.25">
      <c r="A1152" t="s">
        <v>36</v>
      </c>
      <c r="B1152" t="s">
        <v>49</v>
      </c>
      <c r="C1152">
        <v>6641</v>
      </c>
      <c r="D1152">
        <v>1</v>
      </c>
      <c r="F1152" s="29">
        <v>41076</v>
      </c>
      <c r="G1152">
        <v>2012</v>
      </c>
      <c r="H1152">
        <v>64.700999999999993</v>
      </c>
      <c r="I1152">
        <v>196383</v>
      </c>
      <c r="J1152">
        <f t="shared" si="17"/>
        <v>0.63161550480668982</v>
      </c>
    </row>
    <row r="1153" spans="1:10" x14ac:dyDescent="0.25">
      <c r="A1153" t="s">
        <v>36</v>
      </c>
      <c r="B1153" t="s">
        <v>49</v>
      </c>
      <c r="C1153">
        <v>6641</v>
      </c>
      <c r="D1153">
        <v>1</v>
      </c>
      <c r="F1153" s="29">
        <v>41077</v>
      </c>
      <c r="G1153">
        <v>2012</v>
      </c>
      <c r="H1153">
        <v>57.52</v>
      </c>
      <c r="I1153">
        <v>182706.4</v>
      </c>
      <c r="J1153">
        <f t="shared" si="17"/>
        <v>0.63136664071317405</v>
      </c>
    </row>
    <row r="1154" spans="1:10" x14ac:dyDescent="0.25">
      <c r="A1154" t="s">
        <v>36</v>
      </c>
      <c r="B1154" t="s">
        <v>49</v>
      </c>
      <c r="C1154">
        <v>6641</v>
      </c>
      <c r="D1154">
        <v>1</v>
      </c>
      <c r="F1154" s="29">
        <v>41078</v>
      </c>
      <c r="G1154">
        <v>2012</v>
      </c>
      <c r="H1154">
        <v>52.773000000000003</v>
      </c>
      <c r="I1154">
        <v>180941.8</v>
      </c>
      <c r="J1154">
        <f t="shared" si="17"/>
        <v>0.63056405037426577</v>
      </c>
    </row>
    <row r="1155" spans="1:10" x14ac:dyDescent="0.25">
      <c r="A1155" t="s">
        <v>36</v>
      </c>
      <c r="B1155" t="s">
        <v>49</v>
      </c>
      <c r="C1155">
        <v>6641</v>
      </c>
      <c r="D1155">
        <v>1</v>
      </c>
      <c r="F1155" s="29">
        <v>41079</v>
      </c>
      <c r="G1155">
        <v>2012</v>
      </c>
      <c r="H1155">
        <v>52.494999999999997</v>
      </c>
      <c r="I1155">
        <v>186726.9</v>
      </c>
      <c r="J1155">
        <f t="shared" si="17"/>
        <v>0.62868111783849989</v>
      </c>
    </row>
    <row r="1156" spans="1:10" x14ac:dyDescent="0.25">
      <c r="A1156" t="s">
        <v>36</v>
      </c>
      <c r="B1156" t="s">
        <v>49</v>
      </c>
      <c r="C1156">
        <v>6641</v>
      </c>
      <c r="D1156">
        <v>1</v>
      </c>
      <c r="F1156" s="29">
        <v>41080</v>
      </c>
      <c r="G1156">
        <v>2012</v>
      </c>
      <c r="H1156">
        <v>52.293999999999997</v>
      </c>
      <c r="I1156">
        <v>195856.6</v>
      </c>
      <c r="J1156">
        <f t="shared" si="17"/>
        <v>0.62549851747369245</v>
      </c>
    </row>
    <row r="1157" spans="1:10" x14ac:dyDescent="0.25">
      <c r="A1157" t="s">
        <v>36</v>
      </c>
      <c r="B1157" t="s">
        <v>49</v>
      </c>
      <c r="C1157">
        <v>6641</v>
      </c>
      <c r="D1157">
        <v>1</v>
      </c>
      <c r="F1157" s="29">
        <v>41081</v>
      </c>
      <c r="G1157">
        <v>2012</v>
      </c>
      <c r="H1157">
        <v>51.662999999999997</v>
      </c>
      <c r="I1157">
        <v>188261.3</v>
      </c>
      <c r="J1157">
        <f t="shared" si="17"/>
        <v>0.62244195137017766</v>
      </c>
    </row>
    <row r="1158" spans="1:10" x14ac:dyDescent="0.25">
      <c r="A1158" t="s">
        <v>36</v>
      </c>
      <c r="B1158" t="s">
        <v>49</v>
      </c>
      <c r="C1158">
        <v>6641</v>
      </c>
      <c r="D1158">
        <v>1</v>
      </c>
      <c r="F1158" s="29">
        <v>41082</v>
      </c>
      <c r="G1158">
        <v>2012</v>
      </c>
      <c r="H1158">
        <v>47.908000000000001</v>
      </c>
      <c r="I1158">
        <v>178812.7</v>
      </c>
      <c r="J1158">
        <f t="shared" si="17"/>
        <v>0.61961164546367187</v>
      </c>
    </row>
    <row r="1159" spans="1:10" x14ac:dyDescent="0.25">
      <c r="A1159" t="s">
        <v>36</v>
      </c>
      <c r="B1159" t="s">
        <v>49</v>
      </c>
      <c r="C1159">
        <v>6641</v>
      </c>
      <c r="D1159">
        <v>1</v>
      </c>
      <c r="F1159" s="29">
        <v>41083</v>
      </c>
      <c r="G1159">
        <v>2012</v>
      </c>
      <c r="H1159">
        <v>44.177999999999997</v>
      </c>
      <c r="I1159">
        <v>186246</v>
      </c>
      <c r="J1159">
        <f t="shared" si="17"/>
        <v>0.61445805383174157</v>
      </c>
    </row>
    <row r="1160" spans="1:10" x14ac:dyDescent="0.25">
      <c r="A1160" t="s">
        <v>36</v>
      </c>
      <c r="B1160" t="s">
        <v>49</v>
      </c>
      <c r="C1160">
        <v>6641</v>
      </c>
      <c r="D1160">
        <v>1</v>
      </c>
      <c r="F1160" s="29">
        <v>41084</v>
      </c>
      <c r="G1160">
        <v>2012</v>
      </c>
      <c r="H1160">
        <v>50</v>
      </c>
      <c r="I1160">
        <v>186090</v>
      </c>
      <c r="J1160">
        <f t="shared" si="17"/>
        <v>0.61097334813769744</v>
      </c>
    </row>
    <row r="1161" spans="1:10" x14ac:dyDescent="0.25">
      <c r="A1161" t="s">
        <v>36</v>
      </c>
      <c r="B1161" t="s">
        <v>49</v>
      </c>
      <c r="C1161">
        <v>6641</v>
      </c>
      <c r="D1161">
        <v>1</v>
      </c>
      <c r="F1161" s="29">
        <v>41085</v>
      </c>
      <c r="G1161">
        <v>2012</v>
      </c>
      <c r="H1161">
        <v>59.173000000000002</v>
      </c>
      <c r="I1161">
        <v>196850.2</v>
      </c>
      <c r="J1161">
        <f t="shared" si="17"/>
        <v>0.61010560137025038</v>
      </c>
    </row>
    <row r="1162" spans="1:10" x14ac:dyDescent="0.25">
      <c r="A1162" t="s">
        <v>36</v>
      </c>
      <c r="B1162" t="s">
        <v>49</v>
      </c>
      <c r="C1162">
        <v>6641</v>
      </c>
      <c r="D1162">
        <v>1</v>
      </c>
      <c r="F1162" s="29">
        <v>41086</v>
      </c>
      <c r="G1162">
        <v>2012</v>
      </c>
      <c r="H1162">
        <v>58.584000000000003</v>
      </c>
      <c r="I1162">
        <v>196447.4</v>
      </c>
      <c r="J1162">
        <f t="shared" si="17"/>
        <v>0.60798028734030918</v>
      </c>
    </row>
    <row r="1163" spans="1:10" x14ac:dyDescent="0.25">
      <c r="A1163" t="s">
        <v>36</v>
      </c>
      <c r="B1163" t="s">
        <v>49</v>
      </c>
      <c r="C1163">
        <v>6641</v>
      </c>
      <c r="D1163">
        <v>1</v>
      </c>
      <c r="F1163" s="29">
        <v>41087</v>
      </c>
      <c r="G1163">
        <v>2012</v>
      </c>
      <c r="H1163">
        <v>56.228999999999999</v>
      </c>
      <c r="I1163">
        <v>192135.1</v>
      </c>
      <c r="J1163">
        <f t="shared" si="17"/>
        <v>0.60234397515869575</v>
      </c>
    </row>
    <row r="1164" spans="1:10" x14ac:dyDescent="0.25">
      <c r="A1164" t="s">
        <v>36</v>
      </c>
      <c r="B1164" t="s">
        <v>49</v>
      </c>
      <c r="C1164">
        <v>6641</v>
      </c>
      <c r="D1164">
        <v>1</v>
      </c>
      <c r="F1164" s="29">
        <v>41088</v>
      </c>
      <c r="G1164">
        <v>2012</v>
      </c>
      <c r="H1164">
        <v>54.225000000000001</v>
      </c>
      <c r="I1164">
        <v>185148.7</v>
      </c>
      <c r="J1164">
        <f t="shared" si="17"/>
        <v>0.59969831461566325</v>
      </c>
    </row>
    <row r="1165" spans="1:10" x14ac:dyDescent="0.25">
      <c r="A1165" t="s">
        <v>36</v>
      </c>
      <c r="B1165" t="s">
        <v>49</v>
      </c>
      <c r="C1165">
        <v>6641</v>
      </c>
      <c r="D1165">
        <v>1</v>
      </c>
      <c r="F1165" s="29">
        <v>41089</v>
      </c>
      <c r="G1165">
        <v>2012</v>
      </c>
      <c r="H1165">
        <v>48.146999999999998</v>
      </c>
      <c r="I1165">
        <v>183742.1</v>
      </c>
      <c r="J1165">
        <f t="shared" si="17"/>
        <v>0.59473388008073769</v>
      </c>
    </row>
    <row r="1166" spans="1:10" x14ac:dyDescent="0.25">
      <c r="A1166" t="s">
        <v>36</v>
      </c>
      <c r="B1166" t="s">
        <v>49</v>
      </c>
      <c r="C1166">
        <v>6641</v>
      </c>
      <c r="D1166">
        <v>1</v>
      </c>
      <c r="F1166" s="29">
        <v>41090</v>
      </c>
      <c r="G1166">
        <v>2012</v>
      </c>
      <c r="H1166">
        <v>45.91</v>
      </c>
      <c r="I1166">
        <v>175178.6</v>
      </c>
      <c r="J1166">
        <f t="shared" si="17"/>
        <v>0.5895361500276417</v>
      </c>
    </row>
    <row r="1167" spans="1:10" x14ac:dyDescent="0.25">
      <c r="A1167" t="s">
        <v>36</v>
      </c>
      <c r="B1167" t="s">
        <v>49</v>
      </c>
      <c r="C1167">
        <v>6641</v>
      </c>
      <c r="D1167">
        <v>1</v>
      </c>
      <c r="F1167" s="29">
        <v>41091</v>
      </c>
      <c r="G1167">
        <v>2012</v>
      </c>
      <c r="H1167">
        <v>45.281999999999996</v>
      </c>
      <c r="I1167">
        <v>176561.8</v>
      </c>
      <c r="J1167">
        <f t="shared" si="17"/>
        <v>0.58561268561950641</v>
      </c>
    </row>
    <row r="1168" spans="1:10" x14ac:dyDescent="0.25">
      <c r="A1168" t="s">
        <v>36</v>
      </c>
      <c r="B1168" t="s">
        <v>49</v>
      </c>
      <c r="C1168">
        <v>6641</v>
      </c>
      <c r="D1168">
        <v>1</v>
      </c>
      <c r="F1168" s="29">
        <v>41092</v>
      </c>
      <c r="G1168">
        <v>2012</v>
      </c>
      <c r="H1168">
        <v>46.904000000000003</v>
      </c>
      <c r="I1168">
        <v>165859.29999999999</v>
      </c>
      <c r="J1168">
        <f t="shared" si="17"/>
        <v>0.58349532818609606</v>
      </c>
    </row>
    <row r="1169" spans="1:10" x14ac:dyDescent="0.25">
      <c r="A1169" t="s">
        <v>36</v>
      </c>
      <c r="B1169" t="s">
        <v>49</v>
      </c>
      <c r="C1169">
        <v>6641</v>
      </c>
      <c r="D1169">
        <v>1</v>
      </c>
      <c r="F1169" s="29">
        <v>41093</v>
      </c>
      <c r="G1169">
        <v>2012</v>
      </c>
      <c r="H1169">
        <v>48.807000000000002</v>
      </c>
      <c r="I1169">
        <v>179458.9</v>
      </c>
      <c r="J1169">
        <f t="shared" si="17"/>
        <v>0.57834951920495314</v>
      </c>
    </row>
    <row r="1170" spans="1:10" x14ac:dyDescent="0.25">
      <c r="A1170" t="s">
        <v>36</v>
      </c>
      <c r="B1170" t="s">
        <v>49</v>
      </c>
      <c r="C1170">
        <v>6641</v>
      </c>
      <c r="D1170">
        <v>1</v>
      </c>
      <c r="F1170" s="29">
        <v>41094</v>
      </c>
      <c r="G1170">
        <v>2012</v>
      </c>
      <c r="H1170">
        <v>40.512999999999998</v>
      </c>
      <c r="I1170">
        <v>149622.39999999999</v>
      </c>
      <c r="J1170">
        <f t="shared" si="17"/>
        <v>0.5749080333825547</v>
      </c>
    </row>
    <row r="1171" spans="1:10" x14ac:dyDescent="0.25">
      <c r="A1171" t="s">
        <v>36</v>
      </c>
      <c r="B1171" t="s">
        <v>49</v>
      </c>
      <c r="C1171">
        <v>6641</v>
      </c>
      <c r="D1171">
        <v>1</v>
      </c>
      <c r="F1171" s="29">
        <v>41095</v>
      </c>
      <c r="G1171">
        <v>2012</v>
      </c>
      <c r="H1171">
        <v>54.073</v>
      </c>
      <c r="I1171">
        <v>173963.6</v>
      </c>
      <c r="J1171">
        <f t="shared" si="17"/>
        <v>0.5770986048975657</v>
      </c>
    </row>
    <row r="1172" spans="1:10" x14ac:dyDescent="0.25">
      <c r="A1172" t="s">
        <v>36</v>
      </c>
      <c r="B1172" t="s">
        <v>49</v>
      </c>
      <c r="C1172">
        <v>6641</v>
      </c>
      <c r="D1172">
        <v>1</v>
      </c>
      <c r="F1172" s="29">
        <v>41096</v>
      </c>
      <c r="G1172">
        <v>2012</v>
      </c>
      <c r="H1172">
        <v>44.274000000000001</v>
      </c>
      <c r="I1172">
        <v>154169.79999999999</v>
      </c>
      <c r="J1172">
        <f t="shared" si="17"/>
        <v>0.57669585001596768</v>
      </c>
    </row>
    <row r="1173" spans="1:10" x14ac:dyDescent="0.25">
      <c r="A1173" t="s">
        <v>36</v>
      </c>
      <c r="B1173" t="s">
        <v>49</v>
      </c>
      <c r="C1173">
        <v>6641</v>
      </c>
      <c r="D1173">
        <v>1</v>
      </c>
      <c r="F1173" s="29">
        <v>41097</v>
      </c>
      <c r="G1173">
        <v>2012</v>
      </c>
      <c r="H1173">
        <v>35.072000000000003</v>
      </c>
      <c r="I1173">
        <v>133770.79999999999</v>
      </c>
      <c r="J1173">
        <f t="shared" si="17"/>
        <v>0.57459419841997839</v>
      </c>
    </row>
    <row r="1174" spans="1:10" x14ac:dyDescent="0.25">
      <c r="A1174" t="s">
        <v>36</v>
      </c>
      <c r="B1174" t="s">
        <v>49</v>
      </c>
      <c r="C1174">
        <v>6641</v>
      </c>
      <c r="D1174">
        <v>1</v>
      </c>
      <c r="F1174" s="29">
        <v>41098</v>
      </c>
      <c r="G1174">
        <v>2012</v>
      </c>
      <c r="H1174">
        <v>36.884999999999998</v>
      </c>
      <c r="I1174">
        <v>140240.79999999999</v>
      </c>
      <c r="J1174">
        <f t="shared" si="17"/>
        <v>0.57297194543415975</v>
      </c>
    </row>
    <row r="1175" spans="1:10" x14ac:dyDescent="0.25">
      <c r="A1175" t="s">
        <v>36</v>
      </c>
      <c r="B1175" t="s">
        <v>49</v>
      </c>
      <c r="C1175">
        <v>6641</v>
      </c>
      <c r="D1175">
        <v>1</v>
      </c>
      <c r="F1175" s="29">
        <v>41099</v>
      </c>
      <c r="G1175">
        <v>2012</v>
      </c>
      <c r="H1175">
        <v>52.776000000000003</v>
      </c>
      <c r="I1175">
        <v>179093.2</v>
      </c>
      <c r="J1175">
        <f t="shared" si="17"/>
        <v>0.57127496746464379</v>
      </c>
    </row>
    <row r="1176" spans="1:10" x14ac:dyDescent="0.25">
      <c r="A1176" t="s">
        <v>36</v>
      </c>
      <c r="B1176" t="s">
        <v>49</v>
      </c>
      <c r="C1176">
        <v>6641</v>
      </c>
      <c r="D1176">
        <v>1</v>
      </c>
      <c r="F1176" s="29">
        <v>41100</v>
      </c>
      <c r="G1176">
        <v>2012</v>
      </c>
      <c r="H1176">
        <v>41.430999999999997</v>
      </c>
      <c r="I1176">
        <v>165514.1</v>
      </c>
      <c r="J1176">
        <f t="shared" si="17"/>
        <v>0.56695079163354534</v>
      </c>
    </row>
    <row r="1177" spans="1:10" x14ac:dyDescent="0.25">
      <c r="A1177" t="s">
        <v>36</v>
      </c>
      <c r="B1177" t="s">
        <v>49</v>
      </c>
      <c r="C1177">
        <v>6641</v>
      </c>
      <c r="D1177">
        <v>1</v>
      </c>
      <c r="F1177" s="29">
        <v>41101</v>
      </c>
      <c r="G1177">
        <v>2012</v>
      </c>
      <c r="H1177">
        <v>34.840000000000003</v>
      </c>
      <c r="I1177">
        <v>128723.4</v>
      </c>
      <c r="J1177">
        <f t="shared" si="17"/>
        <v>0.56474521719247828</v>
      </c>
    </row>
    <row r="1178" spans="1:10" x14ac:dyDescent="0.25">
      <c r="A1178" t="s">
        <v>36</v>
      </c>
      <c r="B1178" t="s">
        <v>49</v>
      </c>
      <c r="C1178">
        <v>6641</v>
      </c>
      <c r="D1178">
        <v>1</v>
      </c>
      <c r="F1178" s="29">
        <v>41102</v>
      </c>
      <c r="G1178">
        <v>2012</v>
      </c>
      <c r="H1178">
        <v>32.97</v>
      </c>
      <c r="I1178">
        <v>111294</v>
      </c>
      <c r="J1178">
        <f t="shared" si="17"/>
        <v>0.56393642146003609</v>
      </c>
    </row>
    <row r="1179" spans="1:10" x14ac:dyDescent="0.25">
      <c r="A1179" t="s">
        <v>36</v>
      </c>
      <c r="B1179" t="s">
        <v>49</v>
      </c>
      <c r="C1179">
        <v>6641</v>
      </c>
      <c r="D1179">
        <v>1</v>
      </c>
      <c r="F1179" s="29">
        <v>41103</v>
      </c>
      <c r="G1179">
        <v>2012</v>
      </c>
      <c r="H1179">
        <v>30.189</v>
      </c>
      <c r="I1179">
        <v>98853.7</v>
      </c>
      <c r="J1179">
        <f t="shared" si="17"/>
        <v>0.56434579880646818</v>
      </c>
    </row>
    <row r="1180" spans="1:10" x14ac:dyDescent="0.25">
      <c r="A1180" t="s">
        <v>36</v>
      </c>
      <c r="B1180" t="s">
        <v>49</v>
      </c>
      <c r="C1180">
        <v>6641</v>
      </c>
      <c r="D1180">
        <v>1</v>
      </c>
      <c r="F1180" s="29">
        <v>41104</v>
      </c>
      <c r="G1180">
        <v>2012</v>
      </c>
      <c r="H1180">
        <v>28.161000000000001</v>
      </c>
      <c r="I1180">
        <v>94756.4</v>
      </c>
      <c r="J1180">
        <f t="shared" si="17"/>
        <v>0.56224849620619177</v>
      </c>
    </row>
    <row r="1181" spans="1:10" x14ac:dyDescent="0.25">
      <c r="A1181" t="s">
        <v>36</v>
      </c>
      <c r="B1181" t="s">
        <v>49</v>
      </c>
      <c r="C1181">
        <v>6641</v>
      </c>
      <c r="D1181">
        <v>1</v>
      </c>
      <c r="F1181" s="29">
        <v>41105</v>
      </c>
      <c r="G1181">
        <v>2012</v>
      </c>
      <c r="H1181">
        <v>33.728000000000002</v>
      </c>
      <c r="I1181">
        <v>111390.1</v>
      </c>
      <c r="J1181">
        <f t="shared" si="17"/>
        <v>0.56352225359211017</v>
      </c>
    </row>
    <row r="1182" spans="1:10" x14ac:dyDescent="0.25">
      <c r="A1182" t="s">
        <v>36</v>
      </c>
      <c r="B1182" t="s">
        <v>49</v>
      </c>
      <c r="C1182">
        <v>6641</v>
      </c>
      <c r="D1182">
        <v>1</v>
      </c>
      <c r="F1182" s="29">
        <v>41106</v>
      </c>
      <c r="G1182">
        <v>2012</v>
      </c>
      <c r="H1182">
        <v>46.372</v>
      </c>
      <c r="I1182">
        <v>146704.79999999999</v>
      </c>
      <c r="J1182">
        <f t="shared" si="17"/>
        <v>0.56176326554745104</v>
      </c>
    </row>
    <row r="1183" spans="1:10" x14ac:dyDescent="0.25">
      <c r="A1183" t="s">
        <v>36</v>
      </c>
      <c r="B1183" t="s">
        <v>49</v>
      </c>
      <c r="C1183">
        <v>6641</v>
      </c>
      <c r="D1183">
        <v>1</v>
      </c>
      <c r="F1183" s="29">
        <v>41107</v>
      </c>
      <c r="G1183">
        <v>2012</v>
      </c>
      <c r="H1183">
        <v>40.33</v>
      </c>
      <c r="I1183">
        <v>130341.6</v>
      </c>
      <c r="J1183">
        <f t="shared" ref="J1183:J1246" si="18">(SUM(H1154:H1183)*2000)/SUM(I1154:I1183)</f>
        <v>0.56074466768406517</v>
      </c>
    </row>
    <row r="1184" spans="1:10" x14ac:dyDescent="0.25">
      <c r="A1184" t="s">
        <v>36</v>
      </c>
      <c r="B1184" t="s">
        <v>49</v>
      </c>
      <c r="C1184">
        <v>6641</v>
      </c>
      <c r="D1184">
        <v>1</v>
      </c>
      <c r="F1184" s="29">
        <v>41108</v>
      </c>
      <c r="G1184">
        <v>2012</v>
      </c>
      <c r="H1184">
        <v>50.44</v>
      </c>
      <c r="I1184">
        <v>161628.6</v>
      </c>
      <c r="J1184">
        <f t="shared" si="18"/>
        <v>0.56201464737537166</v>
      </c>
    </row>
    <row r="1185" spans="1:10" x14ac:dyDescent="0.25">
      <c r="A1185" t="s">
        <v>36</v>
      </c>
      <c r="B1185" t="s">
        <v>49</v>
      </c>
      <c r="C1185">
        <v>6641</v>
      </c>
      <c r="D1185">
        <v>1</v>
      </c>
      <c r="F1185" s="29">
        <v>41109</v>
      </c>
      <c r="G1185">
        <v>2012</v>
      </c>
      <c r="H1185">
        <v>34.636000000000003</v>
      </c>
      <c r="I1185">
        <v>121781.6</v>
      </c>
      <c r="J1185">
        <f t="shared" si="18"/>
        <v>0.56217799921211242</v>
      </c>
    </row>
    <row r="1186" spans="1:10" x14ac:dyDescent="0.25">
      <c r="A1186" t="s">
        <v>36</v>
      </c>
      <c r="B1186" t="s">
        <v>49</v>
      </c>
      <c r="C1186">
        <v>6641</v>
      </c>
      <c r="D1186">
        <v>1</v>
      </c>
      <c r="F1186" s="29">
        <v>41110</v>
      </c>
      <c r="G1186">
        <v>2012</v>
      </c>
      <c r="H1186">
        <v>40.649000000000001</v>
      </c>
      <c r="I1186">
        <v>131196.9</v>
      </c>
      <c r="J1186">
        <f t="shared" si="18"/>
        <v>0.56494275555052398</v>
      </c>
    </row>
    <row r="1187" spans="1:10" x14ac:dyDescent="0.25">
      <c r="A1187" t="s">
        <v>36</v>
      </c>
      <c r="B1187" t="s">
        <v>49</v>
      </c>
      <c r="C1187">
        <v>6641</v>
      </c>
      <c r="D1187">
        <v>1</v>
      </c>
      <c r="F1187" s="29">
        <v>41111</v>
      </c>
      <c r="G1187">
        <v>2012</v>
      </c>
      <c r="H1187">
        <v>47.703000000000003</v>
      </c>
      <c r="I1187">
        <v>152669.5</v>
      </c>
      <c r="J1187">
        <f t="shared" si="18"/>
        <v>0.56754230542633</v>
      </c>
    </row>
    <row r="1188" spans="1:10" x14ac:dyDescent="0.25">
      <c r="A1188" t="s">
        <v>36</v>
      </c>
      <c r="B1188" t="s">
        <v>49</v>
      </c>
      <c r="C1188">
        <v>6641</v>
      </c>
      <c r="D1188">
        <v>1</v>
      </c>
      <c r="F1188" s="29">
        <v>41112</v>
      </c>
      <c r="G1188">
        <v>2012</v>
      </c>
      <c r="H1188">
        <v>48.484999999999999</v>
      </c>
      <c r="I1188">
        <v>138755.20000000001</v>
      </c>
      <c r="J1188">
        <f t="shared" si="18"/>
        <v>0.57268158181016993</v>
      </c>
    </row>
    <row r="1189" spans="1:10" x14ac:dyDescent="0.25">
      <c r="A1189" t="s">
        <v>36</v>
      </c>
      <c r="B1189" t="s">
        <v>49</v>
      </c>
      <c r="C1189">
        <v>6641</v>
      </c>
      <c r="D1189">
        <v>1</v>
      </c>
      <c r="F1189" s="29">
        <v>41113</v>
      </c>
      <c r="G1189">
        <v>2012</v>
      </c>
      <c r="H1189">
        <v>35.670999999999999</v>
      </c>
      <c r="I1189">
        <v>109381.8</v>
      </c>
      <c r="J1189">
        <f t="shared" si="18"/>
        <v>0.57858899709677114</v>
      </c>
    </row>
    <row r="1190" spans="1:10" x14ac:dyDescent="0.25">
      <c r="A1190" t="s">
        <v>36</v>
      </c>
      <c r="B1190" t="s">
        <v>49</v>
      </c>
      <c r="C1190">
        <v>6641</v>
      </c>
      <c r="D1190">
        <v>1</v>
      </c>
      <c r="F1190" s="29">
        <v>41114</v>
      </c>
      <c r="G1190">
        <v>2012</v>
      </c>
      <c r="H1190">
        <v>41.587000000000003</v>
      </c>
      <c r="I1190">
        <v>139103.5</v>
      </c>
      <c r="J1190">
        <f t="shared" si="18"/>
        <v>0.58087880659841962</v>
      </c>
    </row>
    <row r="1191" spans="1:10" x14ac:dyDescent="0.25">
      <c r="A1191" t="s">
        <v>36</v>
      </c>
      <c r="B1191" t="s">
        <v>49</v>
      </c>
      <c r="C1191">
        <v>6641</v>
      </c>
      <c r="D1191">
        <v>1</v>
      </c>
      <c r="F1191" s="29">
        <v>41115</v>
      </c>
      <c r="G1191">
        <v>2012</v>
      </c>
      <c r="H1191">
        <v>31.981000000000002</v>
      </c>
      <c r="I1191">
        <v>114508.2</v>
      </c>
      <c r="J1191">
        <f t="shared" si="18"/>
        <v>0.57940350642826999</v>
      </c>
    </row>
    <row r="1192" spans="1:10" x14ac:dyDescent="0.25">
      <c r="A1192" t="s">
        <v>36</v>
      </c>
      <c r="B1192" t="s">
        <v>49</v>
      </c>
      <c r="C1192">
        <v>6641</v>
      </c>
      <c r="D1192">
        <v>1</v>
      </c>
      <c r="F1192" s="29">
        <v>41116</v>
      </c>
      <c r="G1192">
        <v>2012</v>
      </c>
      <c r="H1192">
        <v>30.885000000000002</v>
      </c>
      <c r="I1192">
        <v>119310.5</v>
      </c>
      <c r="J1192">
        <f t="shared" si="18"/>
        <v>0.57695105385992984</v>
      </c>
    </row>
    <row r="1193" spans="1:10" x14ac:dyDescent="0.25">
      <c r="A1193" t="s">
        <v>36</v>
      </c>
      <c r="B1193" t="s">
        <v>49</v>
      </c>
      <c r="C1193">
        <v>6641</v>
      </c>
      <c r="D1193">
        <v>1</v>
      </c>
      <c r="F1193" s="29">
        <v>41117</v>
      </c>
      <c r="G1193">
        <v>2012</v>
      </c>
      <c r="H1193">
        <v>27.777000000000001</v>
      </c>
      <c r="I1193">
        <v>122147</v>
      </c>
      <c r="J1193">
        <f t="shared" si="18"/>
        <v>0.57310360597800503</v>
      </c>
    </row>
    <row r="1194" spans="1:10" x14ac:dyDescent="0.25">
      <c r="A1194" t="s">
        <v>36</v>
      </c>
      <c r="B1194" t="s">
        <v>49</v>
      </c>
      <c r="C1194">
        <v>6641</v>
      </c>
      <c r="D1194">
        <v>1</v>
      </c>
      <c r="F1194" s="29">
        <v>41118</v>
      </c>
      <c r="G1194">
        <v>2012</v>
      </c>
      <c r="H1194">
        <v>47.896000000000001</v>
      </c>
      <c r="I1194">
        <v>174649.3</v>
      </c>
      <c r="J1194">
        <f t="shared" si="18"/>
        <v>0.57155361060542931</v>
      </c>
    </row>
    <row r="1195" spans="1:10" x14ac:dyDescent="0.25">
      <c r="A1195" t="s">
        <v>36</v>
      </c>
      <c r="B1195" t="s">
        <v>49</v>
      </c>
      <c r="C1195">
        <v>6641</v>
      </c>
      <c r="D1195">
        <v>1</v>
      </c>
      <c r="F1195" s="29">
        <v>41119</v>
      </c>
      <c r="G1195">
        <v>2012</v>
      </c>
      <c r="H1195">
        <v>55.707999999999998</v>
      </c>
      <c r="I1195">
        <v>172777.60000000001</v>
      </c>
      <c r="J1195">
        <f t="shared" si="18"/>
        <v>0.57655870362921202</v>
      </c>
    </row>
    <row r="1196" spans="1:10" x14ac:dyDescent="0.25">
      <c r="A1196" t="s">
        <v>36</v>
      </c>
      <c r="B1196" t="s">
        <v>49</v>
      </c>
      <c r="C1196">
        <v>6641</v>
      </c>
      <c r="D1196">
        <v>1</v>
      </c>
      <c r="F1196" s="29">
        <v>41120</v>
      </c>
      <c r="G1196">
        <v>2012</v>
      </c>
      <c r="H1196">
        <v>42.170999999999999</v>
      </c>
      <c r="I1196">
        <v>132714.79999999999</v>
      </c>
      <c r="J1196">
        <f t="shared" si="18"/>
        <v>0.58057787209244494</v>
      </c>
    </row>
    <row r="1197" spans="1:10" x14ac:dyDescent="0.25">
      <c r="A1197" t="s">
        <v>36</v>
      </c>
      <c r="B1197" t="s">
        <v>49</v>
      </c>
      <c r="C1197">
        <v>6641</v>
      </c>
      <c r="D1197">
        <v>1</v>
      </c>
      <c r="F1197" s="29">
        <v>41121</v>
      </c>
      <c r="G1197">
        <v>2012</v>
      </c>
      <c r="H1197">
        <v>41.9</v>
      </c>
      <c r="I1197">
        <v>148208.6</v>
      </c>
      <c r="J1197">
        <f t="shared" si="18"/>
        <v>0.5828853159599201</v>
      </c>
    </row>
    <row r="1198" spans="1:10" x14ac:dyDescent="0.25">
      <c r="A1198" t="s">
        <v>36</v>
      </c>
      <c r="B1198" t="s">
        <v>49</v>
      </c>
      <c r="C1198">
        <v>6641</v>
      </c>
      <c r="D1198">
        <v>1</v>
      </c>
      <c r="F1198" s="29">
        <v>41122</v>
      </c>
      <c r="G1198">
        <v>2012</v>
      </c>
      <c r="H1198">
        <v>40.889000000000003</v>
      </c>
      <c r="I1198">
        <v>131969.4</v>
      </c>
      <c r="J1198">
        <f t="shared" si="18"/>
        <v>0.5847381537472558</v>
      </c>
    </row>
    <row r="1199" spans="1:10" x14ac:dyDescent="0.25">
      <c r="A1199" t="s">
        <v>36</v>
      </c>
      <c r="B1199" t="s">
        <v>49</v>
      </c>
      <c r="C1199">
        <v>6641</v>
      </c>
      <c r="D1199">
        <v>1</v>
      </c>
      <c r="F1199" s="29">
        <v>41123</v>
      </c>
      <c r="G1199">
        <v>2012</v>
      </c>
      <c r="H1199">
        <v>34.274000000000001</v>
      </c>
      <c r="I1199">
        <v>125320.8</v>
      </c>
      <c r="J1199">
        <f t="shared" si="18"/>
        <v>0.58536777426127018</v>
      </c>
    </row>
    <row r="1200" spans="1:10" x14ac:dyDescent="0.25">
      <c r="A1200" t="s">
        <v>36</v>
      </c>
      <c r="B1200" t="s">
        <v>49</v>
      </c>
      <c r="C1200">
        <v>6641</v>
      </c>
      <c r="D1200">
        <v>1</v>
      </c>
      <c r="F1200" s="29">
        <v>41124</v>
      </c>
      <c r="G1200">
        <v>2012</v>
      </c>
      <c r="H1200">
        <v>28.234999999999999</v>
      </c>
      <c r="I1200">
        <v>119890.4</v>
      </c>
      <c r="J1200">
        <f t="shared" si="18"/>
        <v>0.58361694366717831</v>
      </c>
    </row>
    <row r="1201" spans="1:10" x14ac:dyDescent="0.25">
      <c r="A1201" t="s">
        <v>36</v>
      </c>
      <c r="B1201" t="s">
        <v>49</v>
      </c>
      <c r="C1201">
        <v>6641</v>
      </c>
      <c r="D1201">
        <v>1</v>
      </c>
      <c r="F1201" s="29">
        <v>41125</v>
      </c>
      <c r="G1201">
        <v>2012</v>
      </c>
      <c r="H1201">
        <v>43.374000000000002</v>
      </c>
      <c r="I1201">
        <v>162586.79999999999</v>
      </c>
      <c r="J1201">
        <f t="shared" si="18"/>
        <v>0.57999389805190338</v>
      </c>
    </row>
    <row r="1202" spans="1:10" x14ac:dyDescent="0.25">
      <c r="A1202" t="s">
        <v>36</v>
      </c>
      <c r="B1202" t="s">
        <v>49</v>
      </c>
      <c r="C1202">
        <v>6641</v>
      </c>
      <c r="D1202">
        <v>1</v>
      </c>
      <c r="F1202" s="29">
        <v>41126</v>
      </c>
      <c r="G1202">
        <v>2012</v>
      </c>
      <c r="H1202">
        <v>50.981000000000002</v>
      </c>
      <c r="I1202">
        <v>160805.5</v>
      </c>
      <c r="J1202">
        <f t="shared" si="18"/>
        <v>0.58233829169751661</v>
      </c>
    </row>
    <row r="1203" spans="1:10" x14ac:dyDescent="0.25">
      <c r="A1203" t="s">
        <v>36</v>
      </c>
      <c r="B1203" t="s">
        <v>49</v>
      </c>
      <c r="C1203">
        <v>6641</v>
      </c>
      <c r="D1203">
        <v>1</v>
      </c>
      <c r="F1203" s="29">
        <v>41127</v>
      </c>
      <c r="G1203">
        <v>2012</v>
      </c>
      <c r="H1203">
        <v>38.610999999999997</v>
      </c>
      <c r="I1203">
        <v>119930.7</v>
      </c>
      <c r="J1203">
        <f t="shared" si="18"/>
        <v>0.58606103984586488</v>
      </c>
    </row>
    <row r="1204" spans="1:10" x14ac:dyDescent="0.25">
      <c r="A1204" t="s">
        <v>36</v>
      </c>
      <c r="B1204" t="s">
        <v>49</v>
      </c>
      <c r="C1204">
        <v>6641</v>
      </c>
      <c r="D1204">
        <v>1</v>
      </c>
      <c r="F1204" s="29">
        <v>41128</v>
      </c>
      <c r="G1204">
        <v>2012</v>
      </c>
      <c r="H1204">
        <v>27.472999999999999</v>
      </c>
      <c r="I1204">
        <v>102667.4</v>
      </c>
      <c r="J1204">
        <f t="shared" si="18"/>
        <v>0.58685442862932069</v>
      </c>
    </row>
    <row r="1205" spans="1:10" x14ac:dyDescent="0.25">
      <c r="A1205" t="s">
        <v>36</v>
      </c>
      <c r="B1205" t="s">
        <v>49</v>
      </c>
      <c r="C1205">
        <v>6641</v>
      </c>
      <c r="D1205">
        <v>1</v>
      </c>
      <c r="F1205" s="29">
        <v>41129</v>
      </c>
      <c r="G1205">
        <v>2012</v>
      </c>
      <c r="H1205">
        <v>56.860999999999997</v>
      </c>
      <c r="I1205">
        <v>182695.5</v>
      </c>
      <c r="J1205">
        <f t="shared" si="18"/>
        <v>0.5883563029401474</v>
      </c>
    </row>
    <row r="1206" spans="1:10" x14ac:dyDescent="0.25">
      <c r="A1206" t="s">
        <v>36</v>
      </c>
      <c r="B1206" t="s">
        <v>49</v>
      </c>
      <c r="C1206">
        <v>6641</v>
      </c>
      <c r="D1206">
        <v>1</v>
      </c>
      <c r="F1206" s="29">
        <v>41130</v>
      </c>
      <c r="G1206">
        <v>2012</v>
      </c>
      <c r="H1206">
        <v>56.356999999999999</v>
      </c>
      <c r="I1206">
        <v>191117</v>
      </c>
      <c r="J1206">
        <f t="shared" si="18"/>
        <v>0.59200066162617027</v>
      </c>
    </row>
    <row r="1207" spans="1:10" x14ac:dyDescent="0.25">
      <c r="A1207" t="s">
        <v>36</v>
      </c>
      <c r="B1207" t="s">
        <v>49</v>
      </c>
      <c r="C1207">
        <v>6641</v>
      </c>
      <c r="D1207">
        <v>1</v>
      </c>
      <c r="F1207" s="29">
        <v>41131</v>
      </c>
      <c r="G1207">
        <v>2012</v>
      </c>
      <c r="H1207">
        <v>31.651</v>
      </c>
      <c r="I1207">
        <v>110329.9</v>
      </c>
      <c r="J1207">
        <f t="shared" si="18"/>
        <v>0.59311737868899272</v>
      </c>
    </row>
    <row r="1208" spans="1:10" x14ac:dyDescent="0.25">
      <c r="A1208" t="s">
        <v>36</v>
      </c>
      <c r="B1208" t="s">
        <v>49</v>
      </c>
      <c r="C1208">
        <v>6641</v>
      </c>
      <c r="D1208">
        <v>1</v>
      </c>
      <c r="F1208" s="29">
        <v>41132</v>
      </c>
      <c r="G1208">
        <v>2012</v>
      </c>
      <c r="H1208">
        <v>40.347000000000001</v>
      </c>
      <c r="I1208">
        <v>137070.79999999999</v>
      </c>
      <c r="J1208">
        <f t="shared" si="18"/>
        <v>0.59298585757249378</v>
      </c>
    </row>
    <row r="1209" spans="1:10" x14ac:dyDescent="0.25">
      <c r="A1209" t="s">
        <v>36</v>
      </c>
      <c r="B1209" t="s">
        <v>49</v>
      </c>
      <c r="C1209">
        <v>6641</v>
      </c>
      <c r="D1209">
        <v>1</v>
      </c>
      <c r="F1209" s="29">
        <v>41133</v>
      </c>
      <c r="G1209">
        <v>2012</v>
      </c>
      <c r="H1209">
        <v>45.238</v>
      </c>
      <c r="I1209">
        <v>155768.9</v>
      </c>
      <c r="J1209">
        <f t="shared" si="18"/>
        <v>0.59209994053873116</v>
      </c>
    </row>
    <row r="1210" spans="1:10" x14ac:dyDescent="0.25">
      <c r="A1210" t="s">
        <v>36</v>
      </c>
      <c r="B1210" t="s">
        <v>49</v>
      </c>
      <c r="C1210">
        <v>6641</v>
      </c>
      <c r="D1210">
        <v>1</v>
      </c>
      <c r="F1210" s="29">
        <v>41134</v>
      </c>
      <c r="G1210">
        <v>2012</v>
      </c>
      <c r="H1210">
        <v>43.594000000000001</v>
      </c>
      <c r="I1210">
        <v>158628.5</v>
      </c>
      <c r="J1210">
        <f t="shared" si="18"/>
        <v>0.59043902759717803</v>
      </c>
    </row>
    <row r="1211" spans="1:10" x14ac:dyDescent="0.25">
      <c r="A1211" t="s">
        <v>36</v>
      </c>
      <c r="B1211" t="s">
        <v>49</v>
      </c>
      <c r="C1211">
        <v>6641</v>
      </c>
      <c r="D1211">
        <v>1</v>
      </c>
      <c r="F1211" s="29">
        <v>41135</v>
      </c>
      <c r="G1211">
        <v>2012</v>
      </c>
      <c r="H1211">
        <v>33.201000000000001</v>
      </c>
      <c r="I1211">
        <v>127353.60000000001</v>
      </c>
      <c r="J1211">
        <f t="shared" si="18"/>
        <v>0.58794511118678394</v>
      </c>
    </row>
    <row r="1212" spans="1:10" x14ac:dyDescent="0.25">
      <c r="A1212" t="s">
        <v>36</v>
      </c>
      <c r="B1212" t="s">
        <v>49</v>
      </c>
      <c r="C1212">
        <v>6641</v>
      </c>
      <c r="D1212">
        <v>1</v>
      </c>
      <c r="F1212" s="29">
        <v>41136</v>
      </c>
      <c r="G1212">
        <v>2012</v>
      </c>
      <c r="H1212">
        <v>44.456000000000003</v>
      </c>
      <c r="I1212">
        <v>165146.9</v>
      </c>
      <c r="J1212">
        <f t="shared" si="18"/>
        <v>0.58446801303593476</v>
      </c>
    </row>
    <row r="1213" spans="1:10" x14ac:dyDescent="0.25">
      <c r="A1213" t="s">
        <v>36</v>
      </c>
      <c r="B1213" t="s">
        <v>49</v>
      </c>
      <c r="C1213">
        <v>6641</v>
      </c>
      <c r="D1213">
        <v>1</v>
      </c>
      <c r="F1213" s="29">
        <v>41137</v>
      </c>
      <c r="G1213">
        <v>2012</v>
      </c>
      <c r="H1213">
        <v>43.521000000000001</v>
      </c>
      <c r="I1213">
        <v>158017.1</v>
      </c>
      <c r="J1213">
        <f t="shared" si="18"/>
        <v>0.58216266004709882</v>
      </c>
    </row>
    <row r="1214" spans="1:10" x14ac:dyDescent="0.25">
      <c r="A1214" t="s">
        <v>36</v>
      </c>
      <c r="B1214" t="s">
        <v>49</v>
      </c>
      <c r="C1214">
        <v>6641</v>
      </c>
      <c r="D1214">
        <v>1</v>
      </c>
      <c r="F1214" s="29">
        <v>41138</v>
      </c>
      <c r="G1214">
        <v>2012</v>
      </c>
      <c r="H1214">
        <v>40.604999999999997</v>
      </c>
      <c r="I1214">
        <v>143664.5</v>
      </c>
      <c r="J1214">
        <f t="shared" si="18"/>
        <v>0.57998497553832495</v>
      </c>
    </row>
    <row r="1215" spans="1:10" x14ac:dyDescent="0.25">
      <c r="A1215" t="s">
        <v>36</v>
      </c>
      <c r="B1215" t="s">
        <v>49</v>
      </c>
      <c r="C1215">
        <v>6641</v>
      </c>
      <c r="D1215">
        <v>1</v>
      </c>
      <c r="F1215" s="29">
        <v>41139</v>
      </c>
      <c r="G1215">
        <v>2012</v>
      </c>
      <c r="H1215">
        <v>35.085000000000001</v>
      </c>
      <c r="I1215">
        <v>128042.7</v>
      </c>
      <c r="J1215">
        <f t="shared" si="18"/>
        <v>0.57933977559828498</v>
      </c>
    </row>
    <row r="1216" spans="1:10" x14ac:dyDescent="0.25">
      <c r="A1216" t="s">
        <v>36</v>
      </c>
      <c r="B1216" t="s">
        <v>49</v>
      </c>
      <c r="C1216">
        <v>6641</v>
      </c>
      <c r="D1216">
        <v>1</v>
      </c>
      <c r="F1216" s="29">
        <v>41140</v>
      </c>
      <c r="G1216">
        <v>2012</v>
      </c>
      <c r="H1216">
        <v>39.383000000000003</v>
      </c>
      <c r="I1216">
        <v>145149.79999999999</v>
      </c>
      <c r="J1216">
        <f t="shared" si="18"/>
        <v>0.57684224256350392</v>
      </c>
    </row>
    <row r="1217" spans="1:10" x14ac:dyDescent="0.25">
      <c r="A1217" t="s">
        <v>36</v>
      </c>
      <c r="B1217" t="s">
        <v>49</v>
      </c>
      <c r="C1217">
        <v>6641</v>
      </c>
      <c r="D1217">
        <v>1</v>
      </c>
      <c r="F1217" s="29">
        <v>41141</v>
      </c>
      <c r="G1217">
        <v>2012</v>
      </c>
      <c r="H1217">
        <v>36.720999999999997</v>
      </c>
      <c r="I1217">
        <v>141323.6</v>
      </c>
      <c r="J1217">
        <f t="shared" si="18"/>
        <v>0.57320481072549456</v>
      </c>
    </row>
    <row r="1218" spans="1:10" x14ac:dyDescent="0.25">
      <c r="A1218" t="s">
        <v>36</v>
      </c>
      <c r="B1218" t="s">
        <v>49</v>
      </c>
      <c r="C1218">
        <v>6641</v>
      </c>
      <c r="D1218">
        <v>1</v>
      </c>
      <c r="F1218" s="29">
        <v>41142</v>
      </c>
      <c r="G1218">
        <v>2012</v>
      </c>
      <c r="H1218">
        <v>29.306000000000001</v>
      </c>
      <c r="I1218">
        <v>111344.1</v>
      </c>
      <c r="J1218">
        <f t="shared" si="18"/>
        <v>0.56782783045366914</v>
      </c>
    </row>
    <row r="1219" spans="1:10" x14ac:dyDescent="0.25">
      <c r="A1219" t="s">
        <v>36</v>
      </c>
      <c r="B1219" t="s">
        <v>49</v>
      </c>
      <c r="C1219">
        <v>6641</v>
      </c>
      <c r="D1219">
        <v>1</v>
      </c>
      <c r="F1219" s="29">
        <v>41143</v>
      </c>
      <c r="G1219">
        <v>2012</v>
      </c>
      <c r="H1219">
        <v>40.308</v>
      </c>
      <c r="I1219">
        <v>146137.60000000001</v>
      </c>
      <c r="J1219">
        <f t="shared" si="18"/>
        <v>0.56509809266165156</v>
      </c>
    </row>
    <row r="1220" spans="1:10" x14ac:dyDescent="0.25">
      <c r="A1220" t="s">
        <v>36</v>
      </c>
      <c r="B1220" t="s">
        <v>49</v>
      </c>
      <c r="C1220">
        <v>6641</v>
      </c>
      <c r="D1220">
        <v>1</v>
      </c>
      <c r="F1220" s="29">
        <v>41144</v>
      </c>
      <c r="G1220">
        <v>2012</v>
      </c>
      <c r="H1220">
        <v>42.462000000000003</v>
      </c>
      <c r="I1220">
        <v>159706.1</v>
      </c>
      <c r="J1220">
        <f t="shared" si="18"/>
        <v>0.56278079868941178</v>
      </c>
    </row>
    <row r="1221" spans="1:10" x14ac:dyDescent="0.25">
      <c r="A1221" t="s">
        <v>36</v>
      </c>
      <c r="B1221" t="s">
        <v>49</v>
      </c>
      <c r="C1221">
        <v>6641</v>
      </c>
      <c r="D1221">
        <v>1</v>
      </c>
      <c r="F1221" s="29">
        <v>41145</v>
      </c>
      <c r="G1221">
        <v>2012</v>
      </c>
      <c r="H1221">
        <v>43.646000000000001</v>
      </c>
      <c r="I1221">
        <v>147898.4</v>
      </c>
      <c r="J1221">
        <f t="shared" si="18"/>
        <v>0.56383571320557968</v>
      </c>
    </row>
    <row r="1222" spans="1:10" x14ac:dyDescent="0.25">
      <c r="A1222" t="s">
        <v>36</v>
      </c>
      <c r="B1222" t="s">
        <v>49</v>
      </c>
      <c r="C1222">
        <v>6641</v>
      </c>
      <c r="D1222">
        <v>1</v>
      </c>
      <c r="F1222" s="29">
        <v>41146</v>
      </c>
      <c r="G1222">
        <v>2012</v>
      </c>
      <c r="H1222">
        <v>42.045000000000002</v>
      </c>
      <c r="I1222">
        <v>136063.4</v>
      </c>
      <c r="J1222">
        <f t="shared" si="18"/>
        <v>0.5668164353687517</v>
      </c>
    </row>
    <row r="1223" spans="1:10" x14ac:dyDescent="0.25">
      <c r="A1223" t="s">
        <v>36</v>
      </c>
      <c r="B1223" t="s">
        <v>49</v>
      </c>
      <c r="C1223">
        <v>6641</v>
      </c>
      <c r="D1223">
        <v>1</v>
      </c>
      <c r="F1223" s="29">
        <v>41147</v>
      </c>
      <c r="G1223">
        <v>2012</v>
      </c>
      <c r="H1223">
        <v>42.05</v>
      </c>
      <c r="I1223">
        <v>134299.9</v>
      </c>
      <c r="J1223">
        <f t="shared" si="18"/>
        <v>0.57181669823393522</v>
      </c>
    </row>
    <row r="1224" spans="1:10" x14ac:dyDescent="0.25">
      <c r="A1224" t="s">
        <v>36</v>
      </c>
      <c r="B1224" t="s">
        <v>49</v>
      </c>
      <c r="C1224">
        <v>6641</v>
      </c>
      <c r="D1224">
        <v>1</v>
      </c>
      <c r="F1224" s="29">
        <v>41148</v>
      </c>
      <c r="G1224">
        <v>2012</v>
      </c>
      <c r="H1224">
        <v>48.335999999999999</v>
      </c>
      <c r="I1224">
        <v>150560.79999999999</v>
      </c>
      <c r="J1224">
        <f t="shared" si="18"/>
        <v>0.57521896346786194</v>
      </c>
    </row>
    <row r="1225" spans="1:10" x14ac:dyDescent="0.25">
      <c r="A1225" t="s">
        <v>36</v>
      </c>
      <c r="B1225" t="s">
        <v>49</v>
      </c>
      <c r="C1225">
        <v>6641</v>
      </c>
      <c r="D1225">
        <v>1</v>
      </c>
      <c r="F1225" s="29">
        <v>41149</v>
      </c>
      <c r="G1225">
        <v>2012</v>
      </c>
      <c r="H1225">
        <v>47.398000000000003</v>
      </c>
      <c r="I1225">
        <v>153043</v>
      </c>
      <c r="J1225">
        <f t="shared" si="18"/>
        <v>0.57399019675185059</v>
      </c>
    </row>
    <row r="1226" spans="1:10" x14ac:dyDescent="0.25">
      <c r="A1226" t="s">
        <v>36</v>
      </c>
      <c r="B1226" t="s">
        <v>49</v>
      </c>
      <c r="C1226">
        <v>6641</v>
      </c>
      <c r="D1226">
        <v>1</v>
      </c>
      <c r="F1226" s="29">
        <v>41150</v>
      </c>
      <c r="G1226">
        <v>2012</v>
      </c>
      <c r="H1226">
        <v>36.357999999999997</v>
      </c>
      <c r="I1226">
        <v>141527.29999999999</v>
      </c>
      <c r="J1226">
        <f t="shared" si="18"/>
        <v>0.57010676007484629</v>
      </c>
    </row>
    <row r="1227" spans="1:10" x14ac:dyDescent="0.25">
      <c r="A1227" t="s">
        <v>36</v>
      </c>
      <c r="B1227" t="s">
        <v>49</v>
      </c>
      <c r="C1227">
        <v>6641</v>
      </c>
      <c r="D1227">
        <v>1</v>
      </c>
      <c r="F1227" s="29">
        <v>41151</v>
      </c>
      <c r="G1227">
        <v>2012</v>
      </c>
      <c r="H1227">
        <v>34.186999999999998</v>
      </c>
      <c r="I1227">
        <v>128409.8</v>
      </c>
      <c r="J1227">
        <f t="shared" si="18"/>
        <v>0.56913900627671843</v>
      </c>
    </row>
    <row r="1228" spans="1:10" x14ac:dyDescent="0.25">
      <c r="A1228" t="s">
        <v>36</v>
      </c>
      <c r="B1228" t="s">
        <v>49</v>
      </c>
      <c r="C1228">
        <v>6641</v>
      </c>
      <c r="D1228">
        <v>1</v>
      </c>
      <c r="F1228" s="29">
        <v>41152</v>
      </c>
      <c r="G1228">
        <v>2012</v>
      </c>
      <c r="H1228">
        <v>52.279000000000003</v>
      </c>
      <c r="I1228">
        <v>177909.4</v>
      </c>
      <c r="J1228">
        <f t="shared" si="18"/>
        <v>0.56836021717698137</v>
      </c>
    </row>
    <row r="1229" spans="1:10" x14ac:dyDescent="0.25">
      <c r="A1229" t="s">
        <v>36</v>
      </c>
      <c r="B1229" t="s">
        <v>49</v>
      </c>
      <c r="C1229">
        <v>6641</v>
      </c>
      <c r="D1229">
        <v>1</v>
      </c>
      <c r="F1229" s="29">
        <v>41153</v>
      </c>
      <c r="G1229">
        <v>2012</v>
      </c>
      <c r="H1229">
        <v>43.453000000000003</v>
      </c>
      <c r="I1229">
        <v>139619.6</v>
      </c>
      <c r="J1229">
        <f t="shared" si="18"/>
        <v>0.57071940957993728</v>
      </c>
    </row>
    <row r="1230" spans="1:10" x14ac:dyDescent="0.25">
      <c r="A1230" t="s">
        <v>36</v>
      </c>
      <c r="B1230" t="s">
        <v>49</v>
      </c>
      <c r="C1230">
        <v>6641</v>
      </c>
      <c r="D1230">
        <v>1</v>
      </c>
      <c r="F1230" s="29">
        <v>41154</v>
      </c>
      <c r="G1230">
        <v>2012</v>
      </c>
      <c r="H1230">
        <v>42.877000000000002</v>
      </c>
      <c r="I1230">
        <v>146849.60000000001</v>
      </c>
      <c r="J1230">
        <f t="shared" si="18"/>
        <v>0.57390431288978383</v>
      </c>
    </row>
    <row r="1231" spans="1:10" x14ac:dyDescent="0.25">
      <c r="A1231" t="s">
        <v>36</v>
      </c>
      <c r="B1231" t="s">
        <v>49</v>
      </c>
      <c r="C1231">
        <v>6641</v>
      </c>
      <c r="D1231">
        <v>1</v>
      </c>
      <c r="F1231" s="29">
        <v>41155</v>
      </c>
      <c r="G1231">
        <v>2012</v>
      </c>
      <c r="H1231">
        <v>49.926000000000002</v>
      </c>
      <c r="I1231">
        <v>158547.20000000001</v>
      </c>
      <c r="J1231">
        <f t="shared" si="18"/>
        <v>0.57744184906026164</v>
      </c>
    </row>
    <row r="1232" spans="1:10" x14ac:dyDescent="0.25">
      <c r="A1232" t="s">
        <v>36</v>
      </c>
      <c r="B1232" t="s">
        <v>49</v>
      </c>
      <c r="C1232">
        <v>6641</v>
      </c>
      <c r="D1232">
        <v>1</v>
      </c>
      <c r="F1232" s="29">
        <v>41156</v>
      </c>
      <c r="G1232">
        <v>2012</v>
      </c>
      <c r="H1232">
        <v>45.481999999999999</v>
      </c>
      <c r="I1232">
        <v>159904.1</v>
      </c>
      <c r="J1232">
        <f t="shared" si="18"/>
        <v>0.5750380523929095</v>
      </c>
    </row>
    <row r="1233" spans="1:10" x14ac:dyDescent="0.25">
      <c r="A1233" t="s">
        <v>36</v>
      </c>
      <c r="B1233" t="s">
        <v>49</v>
      </c>
      <c r="C1233">
        <v>6641</v>
      </c>
      <c r="D1233">
        <v>1</v>
      </c>
      <c r="F1233" s="29">
        <v>41157</v>
      </c>
      <c r="G1233">
        <v>2012</v>
      </c>
      <c r="H1233">
        <v>47.606000000000002</v>
      </c>
      <c r="I1233">
        <v>168113.2</v>
      </c>
      <c r="J1233">
        <f t="shared" si="18"/>
        <v>0.57283315789293332</v>
      </c>
    </row>
    <row r="1234" spans="1:10" x14ac:dyDescent="0.25">
      <c r="A1234" t="s">
        <v>36</v>
      </c>
      <c r="B1234" t="s">
        <v>49</v>
      </c>
      <c r="C1234">
        <v>6641</v>
      </c>
      <c r="D1234">
        <v>1</v>
      </c>
      <c r="F1234" s="29">
        <v>41158</v>
      </c>
      <c r="G1234">
        <v>2012</v>
      </c>
      <c r="H1234">
        <v>51.674999999999997</v>
      </c>
      <c r="I1234">
        <v>161113.60000000001</v>
      </c>
      <c r="J1234">
        <f t="shared" si="18"/>
        <v>0.57617535032313993</v>
      </c>
    </row>
    <row r="1235" spans="1:10" x14ac:dyDescent="0.25">
      <c r="A1235" t="s">
        <v>36</v>
      </c>
      <c r="B1235" t="s">
        <v>49</v>
      </c>
      <c r="C1235">
        <v>6641</v>
      </c>
      <c r="D1235">
        <v>1</v>
      </c>
      <c r="F1235" s="29">
        <v>41159</v>
      </c>
      <c r="G1235">
        <v>2012</v>
      </c>
      <c r="H1235">
        <v>55.655999999999999</v>
      </c>
      <c r="I1235">
        <v>171552.3</v>
      </c>
      <c r="J1235">
        <f t="shared" si="18"/>
        <v>0.57707571980116701</v>
      </c>
    </row>
    <row r="1236" spans="1:10" x14ac:dyDescent="0.25">
      <c r="A1236" t="s">
        <v>36</v>
      </c>
      <c r="B1236" t="s">
        <v>49</v>
      </c>
      <c r="C1236">
        <v>6641</v>
      </c>
      <c r="D1236">
        <v>1</v>
      </c>
      <c r="F1236" s="29">
        <v>41160</v>
      </c>
      <c r="G1236">
        <v>2012</v>
      </c>
      <c r="H1236">
        <v>51.524999999999999</v>
      </c>
      <c r="I1236">
        <v>174167.8</v>
      </c>
      <c r="J1236">
        <f t="shared" si="18"/>
        <v>0.57710208104612215</v>
      </c>
    </row>
    <row r="1237" spans="1:10" x14ac:dyDescent="0.25">
      <c r="A1237" t="s">
        <v>36</v>
      </c>
      <c r="B1237" t="s">
        <v>49</v>
      </c>
      <c r="C1237">
        <v>6641</v>
      </c>
      <c r="D1237">
        <v>1</v>
      </c>
      <c r="F1237" s="29">
        <v>41161</v>
      </c>
      <c r="G1237">
        <v>2012</v>
      </c>
      <c r="H1237">
        <v>38.158000000000001</v>
      </c>
      <c r="I1237">
        <v>147635.20000000001</v>
      </c>
      <c r="J1237">
        <f t="shared" si="18"/>
        <v>0.57519911192336548</v>
      </c>
    </row>
    <row r="1238" spans="1:10" x14ac:dyDescent="0.25">
      <c r="A1238" t="s">
        <v>36</v>
      </c>
      <c r="B1238" t="s">
        <v>49</v>
      </c>
      <c r="C1238">
        <v>6641</v>
      </c>
      <c r="D1238">
        <v>1</v>
      </c>
      <c r="F1238" s="29">
        <v>41162</v>
      </c>
      <c r="G1238">
        <v>2012</v>
      </c>
      <c r="H1238">
        <v>36.421999999999997</v>
      </c>
      <c r="I1238">
        <v>147593.20000000001</v>
      </c>
      <c r="J1238">
        <f t="shared" si="18"/>
        <v>0.57209940346363508</v>
      </c>
    </row>
    <row r="1239" spans="1:10" x14ac:dyDescent="0.25">
      <c r="A1239" t="s">
        <v>36</v>
      </c>
      <c r="B1239" t="s">
        <v>49</v>
      </c>
      <c r="C1239">
        <v>6641</v>
      </c>
      <c r="D1239">
        <v>1</v>
      </c>
      <c r="F1239" s="29">
        <v>41163</v>
      </c>
      <c r="G1239">
        <v>2012</v>
      </c>
      <c r="H1239">
        <v>41.345999999999997</v>
      </c>
      <c r="I1239">
        <v>134045.5</v>
      </c>
      <c r="J1239">
        <f t="shared" si="18"/>
        <v>0.57313986089158941</v>
      </c>
    </row>
    <row r="1240" spans="1:10" x14ac:dyDescent="0.25">
      <c r="A1240" t="s">
        <v>36</v>
      </c>
      <c r="B1240" t="s">
        <v>49</v>
      </c>
      <c r="C1240">
        <v>6641</v>
      </c>
      <c r="D1240">
        <v>1</v>
      </c>
      <c r="F1240" s="29">
        <v>41164</v>
      </c>
      <c r="G1240">
        <v>2012</v>
      </c>
      <c r="H1240">
        <v>44.436999999999998</v>
      </c>
      <c r="I1240">
        <v>169057.4</v>
      </c>
      <c r="J1240">
        <f t="shared" si="18"/>
        <v>0.57218067150883256</v>
      </c>
    </row>
    <row r="1241" spans="1:10" x14ac:dyDescent="0.25">
      <c r="A1241" t="s">
        <v>36</v>
      </c>
      <c r="B1241" t="s">
        <v>49</v>
      </c>
      <c r="C1241">
        <v>6641</v>
      </c>
      <c r="D1241">
        <v>1</v>
      </c>
      <c r="F1241" s="29">
        <v>41165</v>
      </c>
      <c r="G1241">
        <v>2012</v>
      </c>
      <c r="H1241">
        <v>43.566000000000003</v>
      </c>
      <c r="I1241">
        <v>163816.79999999999</v>
      </c>
      <c r="J1241">
        <f t="shared" si="18"/>
        <v>0.57215106384445813</v>
      </c>
    </row>
    <row r="1242" spans="1:10" x14ac:dyDescent="0.25">
      <c r="A1242" t="s">
        <v>36</v>
      </c>
      <c r="B1242" t="s">
        <v>49</v>
      </c>
      <c r="C1242">
        <v>6641</v>
      </c>
      <c r="D1242">
        <v>1</v>
      </c>
      <c r="F1242" s="29">
        <v>41166</v>
      </c>
      <c r="G1242">
        <v>2012</v>
      </c>
      <c r="H1242">
        <v>46.396999999999998</v>
      </c>
      <c r="I1242">
        <v>152153.20000000001</v>
      </c>
      <c r="J1242">
        <f t="shared" si="18"/>
        <v>0.57466733901586686</v>
      </c>
    </row>
    <row r="1243" spans="1:10" x14ac:dyDescent="0.25">
      <c r="A1243" t="s">
        <v>36</v>
      </c>
      <c r="B1243" t="s">
        <v>49</v>
      </c>
      <c r="C1243">
        <v>6641</v>
      </c>
      <c r="D1243">
        <v>1</v>
      </c>
      <c r="F1243" s="29">
        <v>41167</v>
      </c>
      <c r="G1243">
        <v>2012</v>
      </c>
      <c r="H1243">
        <v>44.478999999999999</v>
      </c>
      <c r="I1243">
        <v>137166.70000000001</v>
      </c>
      <c r="J1243">
        <f t="shared" si="18"/>
        <v>0.57777206487386612</v>
      </c>
    </row>
    <row r="1244" spans="1:10" x14ac:dyDescent="0.25">
      <c r="A1244" t="s">
        <v>36</v>
      </c>
      <c r="B1244" t="s">
        <v>49</v>
      </c>
      <c r="C1244">
        <v>6641</v>
      </c>
      <c r="D1244">
        <v>1</v>
      </c>
      <c r="F1244" s="29">
        <v>41168</v>
      </c>
      <c r="G1244">
        <v>2012</v>
      </c>
      <c r="H1244">
        <v>38.725000000000001</v>
      </c>
      <c r="I1244">
        <v>135622.70000000001</v>
      </c>
      <c r="J1244">
        <f t="shared" si="18"/>
        <v>0.57797042056014081</v>
      </c>
    </row>
    <row r="1245" spans="1:10" x14ac:dyDescent="0.25">
      <c r="A1245" t="s">
        <v>36</v>
      </c>
      <c r="B1245" t="s">
        <v>49</v>
      </c>
      <c r="C1245">
        <v>6641</v>
      </c>
      <c r="D1245">
        <v>1</v>
      </c>
      <c r="F1245" s="29">
        <v>41169</v>
      </c>
      <c r="G1245">
        <v>2012</v>
      </c>
      <c r="H1245">
        <v>37.930999999999997</v>
      </c>
      <c r="I1245">
        <v>132672.20000000001</v>
      </c>
      <c r="J1245">
        <f t="shared" si="18"/>
        <v>0.57864475178702612</v>
      </c>
    </row>
    <row r="1246" spans="1:10" x14ac:dyDescent="0.25">
      <c r="A1246" t="s">
        <v>36</v>
      </c>
      <c r="B1246" t="s">
        <v>49</v>
      </c>
      <c r="C1246">
        <v>6641</v>
      </c>
      <c r="D1246">
        <v>1</v>
      </c>
      <c r="F1246" s="29">
        <v>41170</v>
      </c>
      <c r="G1246">
        <v>2012</v>
      </c>
      <c r="H1246">
        <v>33.316000000000003</v>
      </c>
      <c r="I1246">
        <v>140523.6</v>
      </c>
      <c r="J1246">
        <f t="shared" si="18"/>
        <v>0.57652830704336433</v>
      </c>
    </row>
    <row r="1247" spans="1:10" x14ac:dyDescent="0.25">
      <c r="A1247" t="s">
        <v>36</v>
      </c>
      <c r="B1247" t="s">
        <v>49</v>
      </c>
      <c r="C1247">
        <v>6641</v>
      </c>
      <c r="D1247">
        <v>1</v>
      </c>
      <c r="F1247" s="29">
        <v>41171</v>
      </c>
      <c r="G1247">
        <v>2012</v>
      </c>
      <c r="H1247">
        <v>31.977</v>
      </c>
      <c r="I1247">
        <v>122992.6</v>
      </c>
      <c r="J1247">
        <f t="shared" ref="J1247:J1310" si="19">(SUM(H1218:H1247)*2000)/SUM(I1218:I1247)</f>
        <v>0.57677107764024826</v>
      </c>
    </row>
    <row r="1248" spans="1:10" x14ac:dyDescent="0.25">
      <c r="A1248" t="s">
        <v>36</v>
      </c>
      <c r="B1248" t="s">
        <v>49</v>
      </c>
      <c r="C1248">
        <v>6641</v>
      </c>
      <c r="D1248">
        <v>1</v>
      </c>
      <c r="F1248" s="29">
        <v>41172</v>
      </c>
      <c r="G1248">
        <v>2012</v>
      </c>
      <c r="H1248">
        <v>44.045999999999999</v>
      </c>
      <c r="I1248">
        <v>146543.70000000001</v>
      </c>
      <c r="J1248">
        <f t="shared" si="19"/>
        <v>0.57881731746301812</v>
      </c>
    </row>
    <row r="1249" spans="1:10" x14ac:dyDescent="0.25">
      <c r="A1249" t="s">
        <v>36</v>
      </c>
      <c r="B1249" t="s">
        <v>49</v>
      </c>
      <c r="C1249">
        <v>6641</v>
      </c>
      <c r="D1249">
        <v>1</v>
      </c>
      <c r="F1249" s="29">
        <v>41173</v>
      </c>
      <c r="G1249">
        <v>2012</v>
      </c>
      <c r="H1249">
        <v>50.067</v>
      </c>
      <c r="I1249">
        <v>156620.20000000001</v>
      </c>
      <c r="J1249">
        <f t="shared" si="19"/>
        <v>0.58180915506797171</v>
      </c>
    </row>
    <row r="1250" spans="1:10" x14ac:dyDescent="0.25">
      <c r="A1250" t="s">
        <v>36</v>
      </c>
      <c r="B1250" t="s">
        <v>49</v>
      </c>
      <c r="C1250">
        <v>6641</v>
      </c>
      <c r="D1250">
        <v>1</v>
      </c>
      <c r="F1250" s="29">
        <v>41174</v>
      </c>
      <c r="G1250">
        <v>2012</v>
      </c>
      <c r="H1250">
        <v>45.872</v>
      </c>
      <c r="I1250">
        <v>147056</v>
      </c>
      <c r="J1250">
        <f t="shared" si="19"/>
        <v>0.58497214770993056</v>
      </c>
    </row>
    <row r="1251" spans="1:10" x14ac:dyDescent="0.25">
      <c r="A1251" t="s">
        <v>36</v>
      </c>
      <c r="B1251" t="s">
        <v>49</v>
      </c>
      <c r="C1251">
        <v>6641</v>
      </c>
      <c r="D1251">
        <v>1</v>
      </c>
      <c r="F1251" s="29">
        <v>41175</v>
      </c>
      <c r="G1251">
        <v>2012</v>
      </c>
      <c r="H1251">
        <v>38.197000000000003</v>
      </c>
      <c r="I1251">
        <v>134770.29999999999</v>
      </c>
      <c r="J1251">
        <f t="shared" si="19"/>
        <v>0.5842521336311054</v>
      </c>
    </row>
    <row r="1252" spans="1:10" x14ac:dyDescent="0.25">
      <c r="A1252" t="s">
        <v>36</v>
      </c>
      <c r="B1252" t="s">
        <v>49</v>
      </c>
      <c r="C1252">
        <v>6641</v>
      </c>
      <c r="D1252">
        <v>1</v>
      </c>
      <c r="F1252" s="29">
        <v>41176</v>
      </c>
      <c r="G1252">
        <v>2012</v>
      </c>
      <c r="H1252">
        <v>31.164999999999999</v>
      </c>
      <c r="I1252">
        <v>118535.4</v>
      </c>
      <c r="J1252">
        <f t="shared" si="19"/>
        <v>0.58166495123339923</v>
      </c>
    </row>
    <row r="1253" spans="1:10" x14ac:dyDescent="0.25">
      <c r="A1253" t="s">
        <v>36</v>
      </c>
      <c r="B1253" t="s">
        <v>49</v>
      </c>
      <c r="C1253">
        <v>6641</v>
      </c>
      <c r="D1253">
        <v>1</v>
      </c>
      <c r="F1253" s="29">
        <v>41177</v>
      </c>
      <c r="G1253">
        <v>2012</v>
      </c>
      <c r="H1253">
        <v>41.457999999999998</v>
      </c>
      <c r="I1253">
        <v>134167.79999999999</v>
      </c>
      <c r="J1253">
        <f t="shared" si="19"/>
        <v>0.58141627875020363</v>
      </c>
    </row>
    <row r="1254" spans="1:10" x14ac:dyDescent="0.25">
      <c r="A1254" t="s">
        <v>36</v>
      </c>
      <c r="B1254" t="s">
        <v>49</v>
      </c>
      <c r="C1254">
        <v>6641</v>
      </c>
      <c r="D1254">
        <v>1</v>
      </c>
      <c r="F1254" s="29">
        <v>41178</v>
      </c>
      <c r="G1254">
        <v>2012</v>
      </c>
      <c r="H1254">
        <v>46.430999999999997</v>
      </c>
      <c r="I1254">
        <v>155729.60000000001</v>
      </c>
      <c r="J1254">
        <f t="shared" si="19"/>
        <v>0.57988733042749241</v>
      </c>
    </row>
    <row r="1255" spans="1:10" x14ac:dyDescent="0.25">
      <c r="A1255" t="s">
        <v>36</v>
      </c>
      <c r="B1255" t="s">
        <v>49</v>
      </c>
      <c r="C1255">
        <v>6641</v>
      </c>
      <c r="D1255">
        <v>1</v>
      </c>
      <c r="F1255" s="29">
        <v>41179</v>
      </c>
      <c r="G1255">
        <v>2012</v>
      </c>
      <c r="H1255">
        <v>45.536000000000001</v>
      </c>
      <c r="I1255">
        <v>154889.29999999999</v>
      </c>
      <c r="J1255">
        <f t="shared" si="19"/>
        <v>0.57881213022127043</v>
      </c>
    </row>
    <row r="1256" spans="1:10" x14ac:dyDescent="0.25">
      <c r="A1256" t="s">
        <v>36</v>
      </c>
      <c r="B1256" t="s">
        <v>49</v>
      </c>
      <c r="C1256">
        <v>6641</v>
      </c>
      <c r="D1256">
        <v>1</v>
      </c>
      <c r="F1256" s="29">
        <v>41180</v>
      </c>
      <c r="G1256">
        <v>2012</v>
      </c>
      <c r="H1256">
        <v>42.319000000000003</v>
      </c>
      <c r="I1256">
        <v>150040.29999999999</v>
      </c>
      <c r="J1256">
        <f t="shared" si="19"/>
        <v>0.58037767560959241</v>
      </c>
    </row>
    <row r="1257" spans="1:10" x14ac:dyDescent="0.25">
      <c r="A1257" t="s">
        <v>36</v>
      </c>
      <c r="B1257" t="s">
        <v>49</v>
      </c>
      <c r="C1257">
        <v>6641</v>
      </c>
      <c r="D1257">
        <v>1</v>
      </c>
      <c r="F1257" s="29">
        <v>41181</v>
      </c>
      <c r="G1257">
        <v>2012</v>
      </c>
      <c r="H1257">
        <v>41.826999999999998</v>
      </c>
      <c r="I1257">
        <v>141605.6</v>
      </c>
      <c r="J1257">
        <f t="shared" si="19"/>
        <v>0.58207850763067237</v>
      </c>
    </row>
    <row r="1258" spans="1:10" x14ac:dyDescent="0.25">
      <c r="A1258" t="s">
        <v>36</v>
      </c>
      <c r="B1258" t="s">
        <v>49</v>
      </c>
      <c r="C1258">
        <v>6641</v>
      </c>
      <c r="D1258">
        <v>1</v>
      </c>
      <c r="F1258" s="29">
        <v>41182</v>
      </c>
      <c r="G1258">
        <v>2012</v>
      </c>
      <c r="H1258">
        <v>52.19</v>
      </c>
      <c r="I1258">
        <v>173881</v>
      </c>
      <c r="J1258">
        <f t="shared" si="19"/>
        <v>0.58256250405267118</v>
      </c>
    </row>
    <row r="1259" spans="1:10" x14ac:dyDescent="0.25">
      <c r="A1259" t="s">
        <v>36</v>
      </c>
      <c r="B1259" t="s">
        <v>49</v>
      </c>
      <c r="C1259">
        <v>6641</v>
      </c>
      <c r="D1259">
        <v>1</v>
      </c>
      <c r="F1259" s="29">
        <v>41183</v>
      </c>
      <c r="G1259">
        <v>2012</v>
      </c>
      <c r="H1259">
        <v>45.915999999999997</v>
      </c>
      <c r="I1259">
        <v>148348.4</v>
      </c>
      <c r="J1259">
        <f t="shared" si="19"/>
        <v>0.58252704223596941</v>
      </c>
    </row>
    <row r="1260" spans="1:10" x14ac:dyDescent="0.25">
      <c r="A1260" t="s">
        <v>36</v>
      </c>
      <c r="B1260" t="s">
        <v>49</v>
      </c>
      <c r="C1260">
        <v>6641</v>
      </c>
      <c r="D1260">
        <v>1</v>
      </c>
      <c r="F1260" s="29">
        <v>41184</v>
      </c>
      <c r="G1260">
        <v>2012</v>
      </c>
      <c r="H1260">
        <v>60.676000000000002</v>
      </c>
      <c r="I1260">
        <v>176303.7</v>
      </c>
      <c r="J1260">
        <f t="shared" si="19"/>
        <v>0.58661109576284698</v>
      </c>
    </row>
    <row r="1261" spans="1:10" x14ac:dyDescent="0.25">
      <c r="A1261" t="s">
        <v>36</v>
      </c>
      <c r="B1261" t="s">
        <v>49</v>
      </c>
      <c r="C1261">
        <v>6641</v>
      </c>
      <c r="D1261">
        <v>1</v>
      </c>
      <c r="F1261" s="29">
        <v>41185</v>
      </c>
      <c r="G1261">
        <v>2012</v>
      </c>
      <c r="H1261">
        <v>56.234000000000002</v>
      </c>
      <c r="I1261">
        <v>167717.4</v>
      </c>
      <c r="J1261">
        <f t="shared" si="19"/>
        <v>0.58821059112549212</v>
      </c>
    </row>
    <row r="1262" spans="1:10" x14ac:dyDescent="0.25">
      <c r="A1262" t="s">
        <v>36</v>
      </c>
      <c r="B1262" t="s">
        <v>49</v>
      </c>
      <c r="C1262">
        <v>6641</v>
      </c>
      <c r="D1262">
        <v>1</v>
      </c>
      <c r="F1262" s="29">
        <v>41186</v>
      </c>
      <c r="G1262">
        <v>2012</v>
      </c>
      <c r="H1262">
        <v>56.006</v>
      </c>
      <c r="I1262">
        <v>165926.1</v>
      </c>
      <c r="J1262">
        <f t="shared" si="19"/>
        <v>0.59207469745014574</v>
      </c>
    </row>
    <row r="1263" spans="1:10" x14ac:dyDescent="0.25">
      <c r="A1263" t="s">
        <v>36</v>
      </c>
      <c r="B1263" t="s">
        <v>49</v>
      </c>
      <c r="C1263">
        <v>6641</v>
      </c>
      <c r="D1263">
        <v>1</v>
      </c>
      <c r="F1263" s="29">
        <v>41187</v>
      </c>
      <c r="G1263">
        <v>2012</v>
      </c>
      <c r="H1263">
        <v>53.701999999999998</v>
      </c>
      <c r="I1263">
        <v>156765.29999999999</v>
      </c>
      <c r="J1263">
        <f t="shared" si="19"/>
        <v>0.59625941762635826</v>
      </c>
    </row>
    <row r="1264" spans="1:10" x14ac:dyDescent="0.25">
      <c r="A1264" t="s">
        <v>36</v>
      </c>
      <c r="B1264" t="s">
        <v>49</v>
      </c>
      <c r="C1264">
        <v>6641</v>
      </c>
      <c r="D1264">
        <v>1</v>
      </c>
      <c r="F1264" s="29">
        <v>41188</v>
      </c>
      <c r="G1264">
        <v>2012</v>
      </c>
      <c r="H1264">
        <v>45.061999999999998</v>
      </c>
      <c r="I1264">
        <v>162299.20000000001</v>
      </c>
      <c r="J1264">
        <f t="shared" si="19"/>
        <v>0.59317704742391297</v>
      </c>
    </row>
    <row r="1265" spans="1:10" x14ac:dyDescent="0.25">
      <c r="A1265" t="s">
        <v>36</v>
      </c>
      <c r="B1265" t="s">
        <v>49</v>
      </c>
      <c r="C1265">
        <v>6641</v>
      </c>
      <c r="D1265">
        <v>1</v>
      </c>
      <c r="F1265" s="29">
        <v>41189</v>
      </c>
      <c r="G1265">
        <v>2012</v>
      </c>
      <c r="H1265">
        <v>34.448</v>
      </c>
      <c r="I1265">
        <v>146431.1</v>
      </c>
      <c r="J1265">
        <f t="shared" si="19"/>
        <v>0.58705597788051389</v>
      </c>
    </row>
    <row r="1266" spans="1:10" x14ac:dyDescent="0.25">
      <c r="A1266" t="s">
        <v>36</v>
      </c>
      <c r="B1266" t="s">
        <v>49</v>
      </c>
      <c r="C1266">
        <v>6641</v>
      </c>
      <c r="D1266">
        <v>1</v>
      </c>
      <c r="F1266" s="29">
        <v>41190</v>
      </c>
      <c r="G1266">
        <v>2012</v>
      </c>
      <c r="H1266">
        <v>45.052</v>
      </c>
      <c r="I1266">
        <v>151201</v>
      </c>
      <c r="J1266">
        <f t="shared" si="19"/>
        <v>0.58717601007399078</v>
      </c>
    </row>
    <row r="1267" spans="1:10" x14ac:dyDescent="0.25">
      <c r="A1267" t="s">
        <v>36</v>
      </c>
      <c r="B1267" t="s">
        <v>49</v>
      </c>
      <c r="C1267">
        <v>6641</v>
      </c>
      <c r="D1267">
        <v>1</v>
      </c>
      <c r="F1267" s="29">
        <v>41191</v>
      </c>
      <c r="G1267">
        <v>2012</v>
      </c>
      <c r="H1267">
        <v>37.834000000000003</v>
      </c>
      <c r="I1267">
        <v>165094.70000000001</v>
      </c>
      <c r="J1267">
        <f t="shared" si="19"/>
        <v>0.58474820528469318</v>
      </c>
    </row>
    <row r="1268" spans="1:10" x14ac:dyDescent="0.25">
      <c r="A1268" t="s">
        <v>36</v>
      </c>
      <c r="B1268" t="s">
        <v>49</v>
      </c>
      <c r="C1268">
        <v>6641</v>
      </c>
      <c r="D1268">
        <v>1</v>
      </c>
      <c r="F1268" s="29">
        <v>41192</v>
      </c>
      <c r="G1268">
        <v>2012</v>
      </c>
      <c r="H1268">
        <v>51.527000000000001</v>
      </c>
      <c r="I1268">
        <v>169646.3</v>
      </c>
      <c r="J1268">
        <f t="shared" si="19"/>
        <v>0.58858595701400684</v>
      </c>
    </row>
    <row r="1269" spans="1:10" x14ac:dyDescent="0.25">
      <c r="A1269" t="s">
        <v>36</v>
      </c>
      <c r="B1269" t="s">
        <v>49</v>
      </c>
      <c r="C1269">
        <v>6641</v>
      </c>
      <c r="D1269">
        <v>1</v>
      </c>
      <c r="F1269" s="29">
        <v>41193</v>
      </c>
      <c r="G1269">
        <v>2012</v>
      </c>
      <c r="H1269">
        <v>47.078000000000003</v>
      </c>
      <c r="I1269">
        <v>156564.9</v>
      </c>
      <c r="J1269">
        <f t="shared" si="19"/>
        <v>0.58819104163576674</v>
      </c>
    </row>
    <row r="1270" spans="1:10" x14ac:dyDescent="0.25">
      <c r="A1270" t="s">
        <v>36</v>
      </c>
      <c r="B1270" t="s">
        <v>49</v>
      </c>
      <c r="C1270">
        <v>6641</v>
      </c>
      <c r="D1270">
        <v>1</v>
      </c>
      <c r="F1270" s="29">
        <v>41194</v>
      </c>
      <c r="G1270">
        <v>2012</v>
      </c>
      <c r="H1270">
        <v>38.441000000000003</v>
      </c>
      <c r="I1270">
        <v>131992.9</v>
      </c>
      <c r="J1270">
        <f t="shared" si="19"/>
        <v>0.59037223726161736</v>
      </c>
    </row>
    <row r="1271" spans="1:10" x14ac:dyDescent="0.25">
      <c r="A1271" t="s">
        <v>36</v>
      </c>
      <c r="B1271" t="s">
        <v>49</v>
      </c>
      <c r="C1271">
        <v>6641</v>
      </c>
      <c r="D1271">
        <v>1</v>
      </c>
      <c r="F1271" s="29">
        <v>41195</v>
      </c>
      <c r="G1271">
        <v>2012</v>
      </c>
      <c r="H1271">
        <v>42.96</v>
      </c>
      <c r="I1271">
        <v>180690</v>
      </c>
      <c r="J1271">
        <f t="shared" si="19"/>
        <v>0.58789691833620172</v>
      </c>
    </row>
    <row r="1272" spans="1:10" x14ac:dyDescent="0.25">
      <c r="A1272" t="s">
        <v>36</v>
      </c>
      <c r="B1272" t="s">
        <v>49</v>
      </c>
      <c r="C1272">
        <v>6641</v>
      </c>
      <c r="D1272">
        <v>1</v>
      </c>
      <c r="F1272" s="29">
        <v>41196</v>
      </c>
      <c r="G1272">
        <v>2012</v>
      </c>
      <c r="H1272">
        <v>49.86</v>
      </c>
      <c r="I1272">
        <v>186104.1</v>
      </c>
      <c r="J1272">
        <f t="shared" si="19"/>
        <v>0.58503106300375296</v>
      </c>
    </row>
    <row r="1273" spans="1:10" x14ac:dyDescent="0.25">
      <c r="A1273" t="s">
        <v>36</v>
      </c>
      <c r="B1273" t="s">
        <v>49</v>
      </c>
      <c r="C1273">
        <v>6641</v>
      </c>
      <c r="D1273">
        <v>1</v>
      </c>
      <c r="F1273" s="29">
        <v>41197</v>
      </c>
      <c r="G1273">
        <v>2012</v>
      </c>
      <c r="H1273">
        <v>47.225999999999999</v>
      </c>
      <c r="I1273">
        <v>155081.29999999999</v>
      </c>
      <c r="J1273">
        <f t="shared" si="19"/>
        <v>0.58393890407383209</v>
      </c>
    </row>
    <row r="1274" spans="1:10" x14ac:dyDescent="0.25">
      <c r="A1274" t="s">
        <v>36</v>
      </c>
      <c r="B1274" t="s">
        <v>49</v>
      </c>
      <c r="C1274">
        <v>6641</v>
      </c>
      <c r="D1274">
        <v>1</v>
      </c>
      <c r="F1274" s="29">
        <v>41198</v>
      </c>
      <c r="G1274">
        <v>2012</v>
      </c>
      <c r="H1274">
        <v>37.932000000000002</v>
      </c>
      <c r="I1274">
        <v>132761.9</v>
      </c>
      <c r="J1274">
        <f t="shared" si="19"/>
        <v>0.58395742987566468</v>
      </c>
    </row>
    <row r="1275" spans="1:10" x14ac:dyDescent="0.25">
      <c r="A1275" t="s">
        <v>36</v>
      </c>
      <c r="B1275" t="s">
        <v>49</v>
      </c>
      <c r="C1275">
        <v>6641</v>
      </c>
      <c r="D1275">
        <v>1</v>
      </c>
      <c r="F1275" s="29">
        <v>41199</v>
      </c>
      <c r="G1275">
        <v>2012</v>
      </c>
      <c r="H1275">
        <v>25.966000000000001</v>
      </c>
      <c r="I1275">
        <v>105704.6</v>
      </c>
      <c r="J1275">
        <f t="shared" si="19"/>
        <v>0.58215361798882947</v>
      </c>
    </row>
    <row r="1276" spans="1:10" x14ac:dyDescent="0.25">
      <c r="A1276" t="s">
        <v>36</v>
      </c>
      <c r="B1276" t="s">
        <v>49</v>
      </c>
      <c r="C1276">
        <v>6641</v>
      </c>
      <c r="D1276">
        <v>1</v>
      </c>
      <c r="F1276" s="29">
        <v>41200</v>
      </c>
      <c r="G1276">
        <v>2012</v>
      </c>
      <c r="H1276">
        <v>39.200000000000003</v>
      </c>
      <c r="I1276">
        <v>136311.4</v>
      </c>
      <c r="J1276">
        <f t="shared" si="19"/>
        <v>0.58529149310796702</v>
      </c>
    </row>
    <row r="1277" spans="1:10" x14ac:dyDescent="0.25">
      <c r="A1277" t="s">
        <v>36</v>
      </c>
      <c r="B1277" t="s">
        <v>49</v>
      </c>
      <c r="C1277">
        <v>6641</v>
      </c>
      <c r="D1277">
        <v>1</v>
      </c>
      <c r="F1277" s="29">
        <v>41201</v>
      </c>
      <c r="G1277">
        <v>2012</v>
      </c>
      <c r="H1277">
        <v>40.167999999999999</v>
      </c>
      <c r="I1277">
        <v>136116</v>
      </c>
      <c r="J1277">
        <f t="shared" si="19"/>
        <v>0.58720594371778734</v>
      </c>
    </row>
    <row r="1278" spans="1:10" x14ac:dyDescent="0.25">
      <c r="A1278" t="s">
        <v>36</v>
      </c>
      <c r="B1278" t="s">
        <v>49</v>
      </c>
      <c r="C1278">
        <v>6641</v>
      </c>
      <c r="D1278">
        <v>1</v>
      </c>
      <c r="F1278" s="29">
        <v>41202</v>
      </c>
      <c r="G1278">
        <v>2012</v>
      </c>
      <c r="H1278">
        <v>55.432000000000002</v>
      </c>
      <c r="I1278">
        <v>180546.6</v>
      </c>
      <c r="J1278">
        <f t="shared" si="19"/>
        <v>0.58781860037025468</v>
      </c>
    </row>
    <row r="1279" spans="1:10" x14ac:dyDescent="0.25">
      <c r="A1279" t="s">
        <v>36</v>
      </c>
      <c r="B1279" t="s">
        <v>49</v>
      </c>
      <c r="C1279">
        <v>6641</v>
      </c>
      <c r="D1279">
        <v>1</v>
      </c>
      <c r="F1279" s="29">
        <v>41203</v>
      </c>
      <c r="G1279">
        <v>2012</v>
      </c>
      <c r="H1279">
        <v>46.826000000000001</v>
      </c>
      <c r="I1279">
        <v>180090.4</v>
      </c>
      <c r="J1279">
        <f t="shared" si="19"/>
        <v>0.58341256420655718</v>
      </c>
    </row>
    <row r="1280" spans="1:10" x14ac:dyDescent="0.25">
      <c r="A1280" t="s">
        <v>36</v>
      </c>
      <c r="B1280" t="s">
        <v>49</v>
      </c>
      <c r="C1280">
        <v>6641</v>
      </c>
      <c r="D1280">
        <v>1</v>
      </c>
      <c r="F1280" s="29">
        <v>41204</v>
      </c>
      <c r="G1280">
        <v>2012</v>
      </c>
      <c r="H1280">
        <v>46.006</v>
      </c>
      <c r="I1280">
        <v>160487.29999999999</v>
      </c>
      <c r="J1280">
        <f t="shared" si="19"/>
        <v>0.58177298216676843</v>
      </c>
    </row>
    <row r="1281" spans="1:10" x14ac:dyDescent="0.25">
      <c r="A1281" t="s">
        <v>36</v>
      </c>
      <c r="B1281" t="s">
        <v>49</v>
      </c>
      <c r="C1281">
        <v>6641</v>
      </c>
      <c r="D1281">
        <v>1</v>
      </c>
      <c r="F1281" s="29">
        <v>41205</v>
      </c>
      <c r="G1281">
        <v>2012</v>
      </c>
      <c r="H1281">
        <v>51.311999999999998</v>
      </c>
      <c r="I1281">
        <v>164777.9</v>
      </c>
      <c r="J1281">
        <f t="shared" si="19"/>
        <v>0.58366121828231732</v>
      </c>
    </row>
    <row r="1282" spans="1:10" x14ac:dyDescent="0.25">
      <c r="A1282" t="s">
        <v>36</v>
      </c>
      <c r="B1282" t="s">
        <v>49</v>
      </c>
      <c r="C1282">
        <v>6641</v>
      </c>
      <c r="D1282">
        <v>1</v>
      </c>
      <c r="F1282" s="29">
        <v>41206</v>
      </c>
      <c r="G1282">
        <v>2012</v>
      </c>
      <c r="H1282">
        <v>57.688000000000002</v>
      </c>
      <c r="I1282">
        <v>157881.29999999999</v>
      </c>
      <c r="J1282">
        <f t="shared" si="19"/>
        <v>0.59008177612133161</v>
      </c>
    </row>
    <row r="1283" spans="1:10" x14ac:dyDescent="0.25">
      <c r="A1283" t="s">
        <v>36</v>
      </c>
      <c r="B1283" t="s">
        <v>49</v>
      </c>
      <c r="C1283">
        <v>6641</v>
      </c>
      <c r="D1283">
        <v>1</v>
      </c>
      <c r="F1283" s="29">
        <v>41207</v>
      </c>
      <c r="G1283">
        <v>2012</v>
      </c>
      <c r="H1283">
        <v>60.667000000000002</v>
      </c>
      <c r="I1283">
        <v>162518.9</v>
      </c>
      <c r="J1283">
        <f t="shared" si="19"/>
        <v>0.59468313253280436</v>
      </c>
    </row>
    <row r="1284" spans="1:10" x14ac:dyDescent="0.25">
      <c r="A1284" t="s">
        <v>36</v>
      </c>
      <c r="B1284" t="s">
        <v>49</v>
      </c>
      <c r="C1284">
        <v>6641</v>
      </c>
      <c r="D1284">
        <v>1</v>
      </c>
      <c r="F1284" s="29">
        <v>41208</v>
      </c>
      <c r="G1284">
        <v>2012</v>
      </c>
      <c r="H1284">
        <v>59.927</v>
      </c>
      <c r="I1284">
        <v>168661.2</v>
      </c>
      <c r="J1284">
        <f t="shared" si="19"/>
        <v>0.59876692396884501</v>
      </c>
    </row>
    <row r="1285" spans="1:10" x14ac:dyDescent="0.25">
      <c r="A1285" t="s">
        <v>36</v>
      </c>
      <c r="B1285" t="s">
        <v>49</v>
      </c>
      <c r="C1285">
        <v>6641</v>
      </c>
      <c r="D1285">
        <v>1</v>
      </c>
      <c r="F1285" s="29">
        <v>41209</v>
      </c>
      <c r="G1285">
        <v>2012</v>
      </c>
      <c r="H1285">
        <v>52.139000000000003</v>
      </c>
      <c r="I1285">
        <v>151629.9</v>
      </c>
      <c r="J1285">
        <f t="shared" si="19"/>
        <v>0.6019761217266153</v>
      </c>
    </row>
    <row r="1286" spans="1:10" x14ac:dyDescent="0.25">
      <c r="A1286" t="s">
        <v>36</v>
      </c>
      <c r="B1286" t="s">
        <v>49</v>
      </c>
      <c r="C1286">
        <v>6641</v>
      </c>
      <c r="D1286">
        <v>1</v>
      </c>
      <c r="F1286" s="29">
        <v>41210</v>
      </c>
      <c r="G1286">
        <v>2012</v>
      </c>
      <c r="H1286">
        <v>44.491999999999997</v>
      </c>
      <c r="I1286">
        <v>160004.70000000001</v>
      </c>
      <c r="J1286">
        <f t="shared" si="19"/>
        <v>0.60162702385777256</v>
      </c>
    </row>
    <row r="1287" spans="1:10" x14ac:dyDescent="0.25">
      <c r="A1287" t="s">
        <v>36</v>
      </c>
      <c r="B1287" t="s">
        <v>49</v>
      </c>
      <c r="C1287">
        <v>6641</v>
      </c>
      <c r="D1287">
        <v>1</v>
      </c>
      <c r="F1287" s="29">
        <v>41211</v>
      </c>
      <c r="G1287">
        <v>2012</v>
      </c>
      <c r="H1287">
        <v>31.702000000000002</v>
      </c>
      <c r="I1287">
        <v>119577.4</v>
      </c>
      <c r="J1287">
        <f t="shared" si="19"/>
        <v>0.60014176256165486</v>
      </c>
    </row>
    <row r="1288" spans="1:10" x14ac:dyDescent="0.25">
      <c r="A1288" t="s">
        <v>36</v>
      </c>
      <c r="B1288" t="s">
        <v>49</v>
      </c>
      <c r="C1288">
        <v>6641</v>
      </c>
      <c r="D1288">
        <v>1</v>
      </c>
      <c r="F1288" s="29">
        <v>41212</v>
      </c>
      <c r="G1288">
        <v>2012</v>
      </c>
      <c r="H1288">
        <v>32.51</v>
      </c>
      <c r="I1288">
        <v>126399.4</v>
      </c>
      <c r="J1288">
        <f t="shared" si="19"/>
        <v>0.5978121831267551</v>
      </c>
    </row>
    <row r="1289" spans="1:10" x14ac:dyDescent="0.25">
      <c r="A1289" t="s">
        <v>36</v>
      </c>
      <c r="B1289" t="s">
        <v>49</v>
      </c>
      <c r="C1289">
        <v>6641</v>
      </c>
      <c r="D1289">
        <v>1</v>
      </c>
      <c r="F1289" s="29">
        <v>41213</v>
      </c>
      <c r="G1289">
        <v>2012</v>
      </c>
      <c r="H1289">
        <v>42.566000000000003</v>
      </c>
      <c r="I1289">
        <v>152712.5</v>
      </c>
      <c r="J1289">
        <f t="shared" si="19"/>
        <v>0.59581798575209766</v>
      </c>
    </row>
    <row r="1290" spans="1:10" x14ac:dyDescent="0.25">
      <c r="A1290" t="s">
        <v>36</v>
      </c>
      <c r="B1290" t="s">
        <v>49</v>
      </c>
      <c r="C1290">
        <v>6641</v>
      </c>
      <c r="D1290">
        <v>1</v>
      </c>
      <c r="F1290" s="29">
        <v>41214</v>
      </c>
      <c r="G1290">
        <v>2012</v>
      </c>
      <c r="H1290">
        <v>58.316000000000003</v>
      </c>
      <c r="I1290">
        <v>187020.3</v>
      </c>
      <c r="J1290">
        <f t="shared" si="19"/>
        <v>0.59344444073972424</v>
      </c>
    </row>
    <row r="1291" spans="1:10" x14ac:dyDescent="0.25">
      <c r="A1291" t="s">
        <v>36</v>
      </c>
      <c r="B1291" t="s">
        <v>49</v>
      </c>
      <c r="C1291">
        <v>6641</v>
      </c>
      <c r="D1291">
        <v>1</v>
      </c>
      <c r="F1291" s="29">
        <v>41215</v>
      </c>
      <c r="G1291">
        <v>2012</v>
      </c>
      <c r="H1291">
        <v>58.319000000000003</v>
      </c>
      <c r="I1291">
        <v>192538.1</v>
      </c>
      <c r="J1291">
        <f t="shared" si="19"/>
        <v>0.59119938407199002</v>
      </c>
    </row>
    <row r="1292" spans="1:10" x14ac:dyDescent="0.25">
      <c r="A1292" t="s">
        <v>36</v>
      </c>
      <c r="B1292" t="s">
        <v>49</v>
      </c>
      <c r="C1292">
        <v>6641</v>
      </c>
      <c r="D1292">
        <v>1</v>
      </c>
      <c r="F1292" s="29">
        <v>41216</v>
      </c>
      <c r="G1292">
        <v>2012</v>
      </c>
      <c r="H1292">
        <v>49.305</v>
      </c>
      <c r="I1292">
        <v>174801</v>
      </c>
      <c r="J1292">
        <f t="shared" si="19"/>
        <v>0.5872419972822408</v>
      </c>
    </row>
    <row r="1293" spans="1:10" x14ac:dyDescent="0.25">
      <c r="A1293" t="s">
        <v>36</v>
      </c>
      <c r="B1293" t="s">
        <v>49</v>
      </c>
      <c r="C1293">
        <v>6641</v>
      </c>
      <c r="D1293">
        <v>1</v>
      </c>
      <c r="F1293" s="29">
        <v>41217</v>
      </c>
      <c r="G1293">
        <v>2012</v>
      </c>
      <c r="H1293">
        <v>34.131999999999998</v>
      </c>
      <c r="I1293">
        <v>158197</v>
      </c>
      <c r="J1293">
        <f t="shared" si="19"/>
        <v>0.57876043524824017</v>
      </c>
    </row>
    <row r="1294" spans="1:10" x14ac:dyDescent="0.25">
      <c r="A1294" t="s">
        <v>36</v>
      </c>
      <c r="B1294" t="s">
        <v>49</v>
      </c>
      <c r="C1294">
        <v>6641</v>
      </c>
      <c r="D1294">
        <v>1</v>
      </c>
      <c r="F1294" s="29">
        <v>41218</v>
      </c>
      <c r="G1294">
        <v>2012</v>
      </c>
      <c r="H1294">
        <v>22.116</v>
      </c>
      <c r="I1294">
        <v>116762.6</v>
      </c>
      <c r="J1294">
        <f t="shared" si="19"/>
        <v>0.57457535941243998</v>
      </c>
    </row>
    <row r="1295" spans="1:10" x14ac:dyDescent="0.25">
      <c r="A1295" t="s">
        <v>36</v>
      </c>
      <c r="B1295" t="s">
        <v>49</v>
      </c>
      <c r="C1295">
        <v>6641</v>
      </c>
      <c r="D1295">
        <v>1</v>
      </c>
      <c r="F1295" s="29">
        <v>41219</v>
      </c>
      <c r="G1295">
        <v>2012</v>
      </c>
      <c r="H1295">
        <v>28.617999999999999</v>
      </c>
      <c r="I1295">
        <v>139366.39999999999</v>
      </c>
      <c r="J1295">
        <f t="shared" si="19"/>
        <v>0.57294472159995136</v>
      </c>
    </row>
    <row r="1296" spans="1:10" x14ac:dyDescent="0.25">
      <c r="A1296" t="s">
        <v>36</v>
      </c>
      <c r="B1296" t="s">
        <v>49</v>
      </c>
      <c r="C1296">
        <v>6641</v>
      </c>
      <c r="D1296">
        <v>1</v>
      </c>
      <c r="F1296" s="29">
        <v>41220</v>
      </c>
      <c r="G1296">
        <v>2012</v>
      </c>
      <c r="H1296">
        <v>42.811</v>
      </c>
      <c r="I1296">
        <v>157880</v>
      </c>
      <c r="J1296">
        <f t="shared" si="19"/>
        <v>0.57116476478500811</v>
      </c>
    </row>
    <row r="1297" spans="1:10" x14ac:dyDescent="0.25">
      <c r="A1297" t="s">
        <v>36</v>
      </c>
      <c r="B1297" t="s">
        <v>49</v>
      </c>
      <c r="C1297">
        <v>6641</v>
      </c>
      <c r="D1297">
        <v>1</v>
      </c>
      <c r="F1297" s="29">
        <v>41221</v>
      </c>
      <c r="G1297">
        <v>2012</v>
      </c>
      <c r="H1297">
        <v>43.856999999999999</v>
      </c>
      <c r="I1297">
        <v>155999.79999999999</v>
      </c>
      <c r="J1297">
        <f t="shared" si="19"/>
        <v>0.57486541513107781</v>
      </c>
    </row>
    <row r="1298" spans="1:10" x14ac:dyDescent="0.25">
      <c r="A1298" t="s">
        <v>36</v>
      </c>
      <c r="B1298" t="s">
        <v>49</v>
      </c>
      <c r="C1298">
        <v>6641</v>
      </c>
      <c r="D1298">
        <v>1</v>
      </c>
      <c r="F1298" s="29">
        <v>41222</v>
      </c>
      <c r="G1298">
        <v>2012</v>
      </c>
      <c r="H1298">
        <v>41.793999999999997</v>
      </c>
      <c r="I1298">
        <v>142741.20000000001</v>
      </c>
      <c r="J1298">
        <f t="shared" si="19"/>
        <v>0.57400201773734927</v>
      </c>
    </row>
    <row r="1299" spans="1:10" x14ac:dyDescent="0.25">
      <c r="A1299" t="s">
        <v>36</v>
      </c>
      <c r="B1299" t="s">
        <v>49</v>
      </c>
      <c r="C1299">
        <v>6641</v>
      </c>
      <c r="D1299">
        <v>1</v>
      </c>
      <c r="F1299" s="29">
        <v>41223</v>
      </c>
      <c r="G1299">
        <v>2012</v>
      </c>
      <c r="H1299">
        <v>40.970999999999997</v>
      </c>
      <c r="I1299">
        <v>139369.9</v>
      </c>
      <c r="J1299">
        <f t="shared" si="19"/>
        <v>0.57349407093725602</v>
      </c>
    </row>
    <row r="1300" spans="1:10" x14ac:dyDescent="0.25">
      <c r="A1300" t="s">
        <v>36</v>
      </c>
      <c r="B1300" t="s">
        <v>49</v>
      </c>
      <c r="C1300">
        <v>6641</v>
      </c>
      <c r="D1300">
        <v>1</v>
      </c>
      <c r="F1300" s="29">
        <v>41224</v>
      </c>
      <c r="G1300">
        <v>2012</v>
      </c>
      <c r="H1300">
        <v>50.39</v>
      </c>
      <c r="I1300">
        <v>167892.2</v>
      </c>
      <c r="J1300">
        <f t="shared" si="19"/>
        <v>0.57420579550883177</v>
      </c>
    </row>
    <row r="1301" spans="1:10" x14ac:dyDescent="0.25">
      <c r="A1301" t="s">
        <v>36</v>
      </c>
      <c r="B1301" t="s">
        <v>49</v>
      </c>
      <c r="C1301">
        <v>6641</v>
      </c>
      <c r="D1301">
        <v>1</v>
      </c>
      <c r="F1301" s="29">
        <v>41225</v>
      </c>
      <c r="G1301">
        <v>2012</v>
      </c>
      <c r="H1301">
        <v>47.893999999999998</v>
      </c>
      <c r="I1301">
        <v>163865.5</v>
      </c>
      <c r="J1301">
        <f t="shared" si="19"/>
        <v>0.57842020313000941</v>
      </c>
    </row>
    <row r="1302" spans="1:10" x14ac:dyDescent="0.25">
      <c r="A1302" t="s">
        <v>36</v>
      </c>
      <c r="B1302" t="s">
        <v>49</v>
      </c>
      <c r="C1302">
        <v>6641</v>
      </c>
      <c r="D1302">
        <v>1</v>
      </c>
      <c r="F1302" s="29">
        <v>41226</v>
      </c>
      <c r="G1302">
        <v>2012</v>
      </c>
      <c r="H1302">
        <v>38.338000000000001</v>
      </c>
      <c r="I1302">
        <v>169128.7</v>
      </c>
      <c r="J1302">
        <f t="shared" si="19"/>
        <v>0.57555566212228881</v>
      </c>
    </row>
    <row r="1303" spans="1:10" x14ac:dyDescent="0.25">
      <c r="A1303" t="s">
        <v>36</v>
      </c>
      <c r="B1303" t="s">
        <v>49</v>
      </c>
      <c r="C1303">
        <v>6641</v>
      </c>
      <c r="D1303">
        <v>1</v>
      </c>
      <c r="F1303" s="29">
        <v>41227</v>
      </c>
      <c r="G1303">
        <v>2012</v>
      </c>
      <c r="H1303">
        <v>40.533000000000001</v>
      </c>
      <c r="I1303">
        <v>139883</v>
      </c>
      <c r="J1303">
        <f t="shared" si="19"/>
        <v>0.57454764207208375</v>
      </c>
    </row>
    <row r="1304" spans="1:10" x14ac:dyDescent="0.25">
      <c r="A1304" t="s">
        <v>36</v>
      </c>
      <c r="B1304" t="s">
        <v>49</v>
      </c>
      <c r="C1304">
        <v>6641</v>
      </c>
      <c r="D1304">
        <v>1</v>
      </c>
      <c r="F1304" s="29">
        <v>41228</v>
      </c>
      <c r="G1304">
        <v>2012</v>
      </c>
      <c r="H1304">
        <v>44.277999999999999</v>
      </c>
      <c r="I1304">
        <v>159123.5</v>
      </c>
      <c r="J1304">
        <f t="shared" si="19"/>
        <v>0.57401739118334516</v>
      </c>
    </row>
    <row r="1305" spans="1:10" x14ac:dyDescent="0.25">
      <c r="A1305" t="s">
        <v>36</v>
      </c>
      <c r="B1305" t="s">
        <v>49</v>
      </c>
      <c r="C1305">
        <v>6641</v>
      </c>
      <c r="D1305">
        <v>1</v>
      </c>
      <c r="F1305" s="29">
        <v>41229</v>
      </c>
      <c r="G1305">
        <v>2012</v>
      </c>
      <c r="H1305">
        <v>37.368000000000002</v>
      </c>
      <c r="I1305">
        <v>142752.5</v>
      </c>
      <c r="J1305">
        <f t="shared" si="19"/>
        <v>0.57434704799529335</v>
      </c>
    </row>
    <row r="1306" spans="1:10" x14ac:dyDescent="0.25">
      <c r="A1306" t="s">
        <v>36</v>
      </c>
      <c r="B1306" t="s">
        <v>49</v>
      </c>
      <c r="C1306">
        <v>6641</v>
      </c>
      <c r="D1306">
        <v>1</v>
      </c>
      <c r="F1306" s="29">
        <v>41230</v>
      </c>
      <c r="G1306">
        <v>2012</v>
      </c>
      <c r="H1306">
        <v>41.790999999999997</v>
      </c>
      <c r="I1306">
        <v>138651.1</v>
      </c>
      <c r="J1306">
        <f t="shared" si="19"/>
        <v>0.57516939441972992</v>
      </c>
    </row>
    <row r="1307" spans="1:10" x14ac:dyDescent="0.25">
      <c r="A1307" t="s">
        <v>36</v>
      </c>
      <c r="B1307" t="s">
        <v>49</v>
      </c>
      <c r="C1307">
        <v>6641</v>
      </c>
      <c r="D1307">
        <v>1</v>
      </c>
      <c r="F1307" s="29">
        <v>41231</v>
      </c>
      <c r="G1307">
        <v>2012</v>
      </c>
      <c r="H1307">
        <v>49.866</v>
      </c>
      <c r="I1307">
        <v>164452.70000000001</v>
      </c>
      <c r="J1307">
        <f t="shared" si="19"/>
        <v>0.57582905939949902</v>
      </c>
    </row>
    <row r="1308" spans="1:10" x14ac:dyDescent="0.25">
      <c r="A1308" t="s">
        <v>36</v>
      </c>
      <c r="B1308" t="s">
        <v>49</v>
      </c>
      <c r="C1308">
        <v>6641</v>
      </c>
      <c r="D1308">
        <v>1</v>
      </c>
      <c r="F1308" s="29">
        <v>41232</v>
      </c>
      <c r="G1308">
        <v>2012</v>
      </c>
      <c r="H1308">
        <v>56.610999999999997</v>
      </c>
      <c r="I1308">
        <v>186679.6</v>
      </c>
      <c r="J1308">
        <f t="shared" si="19"/>
        <v>0.57557946389566994</v>
      </c>
    </row>
    <row r="1309" spans="1:10" x14ac:dyDescent="0.25">
      <c r="A1309" t="s">
        <v>36</v>
      </c>
      <c r="B1309" t="s">
        <v>49</v>
      </c>
      <c r="C1309">
        <v>6641</v>
      </c>
      <c r="D1309">
        <v>1</v>
      </c>
      <c r="F1309" s="29">
        <v>41233</v>
      </c>
      <c r="G1309">
        <v>2012</v>
      </c>
      <c r="H1309">
        <v>46.003999999999998</v>
      </c>
      <c r="I1309">
        <v>173352.8</v>
      </c>
      <c r="J1309">
        <f t="shared" si="19"/>
        <v>0.57605528340943091</v>
      </c>
    </row>
    <row r="1310" spans="1:10" x14ac:dyDescent="0.25">
      <c r="A1310" t="s">
        <v>36</v>
      </c>
      <c r="B1310" t="s">
        <v>49</v>
      </c>
      <c r="C1310">
        <v>6641</v>
      </c>
      <c r="D1310">
        <v>1</v>
      </c>
      <c r="F1310" s="29">
        <v>41234</v>
      </c>
      <c r="G1310">
        <v>2012</v>
      </c>
      <c r="H1310">
        <v>58.673000000000002</v>
      </c>
      <c r="I1310">
        <v>195602.1</v>
      </c>
      <c r="J1310">
        <f t="shared" si="19"/>
        <v>0.57713471110623271</v>
      </c>
    </row>
    <row r="1311" spans="1:10" x14ac:dyDescent="0.25">
      <c r="A1311" t="s">
        <v>36</v>
      </c>
      <c r="B1311" t="s">
        <v>49</v>
      </c>
      <c r="C1311">
        <v>6641</v>
      </c>
      <c r="D1311">
        <v>1</v>
      </c>
      <c r="F1311" s="29">
        <v>41235</v>
      </c>
      <c r="G1311">
        <v>2012</v>
      </c>
      <c r="H1311">
        <v>44.292000000000002</v>
      </c>
      <c r="I1311">
        <v>155581.5</v>
      </c>
      <c r="J1311">
        <f t="shared" ref="J1311:J1374" si="20">(SUM(H1282:H1311)*2000)/SUM(I1282:I1311)</f>
        <v>0.57528502062305586</v>
      </c>
    </row>
    <row r="1312" spans="1:10" x14ac:dyDescent="0.25">
      <c r="A1312" t="s">
        <v>36</v>
      </c>
      <c r="B1312" t="s">
        <v>49</v>
      </c>
      <c r="C1312">
        <v>6641</v>
      </c>
      <c r="D1312">
        <v>1</v>
      </c>
      <c r="F1312" s="29">
        <v>41236</v>
      </c>
      <c r="G1312">
        <v>2012</v>
      </c>
      <c r="H1312">
        <v>37.726999999999997</v>
      </c>
      <c r="I1312">
        <v>136875.79999999999</v>
      </c>
      <c r="J1312">
        <f t="shared" si="20"/>
        <v>0.56936210055048042</v>
      </c>
    </row>
    <row r="1313" spans="1:10" x14ac:dyDescent="0.25">
      <c r="A1313" t="s">
        <v>36</v>
      </c>
      <c r="B1313" t="s">
        <v>49</v>
      </c>
      <c r="C1313">
        <v>6641</v>
      </c>
      <c r="D1313">
        <v>1</v>
      </c>
      <c r="F1313" s="29">
        <v>41237</v>
      </c>
      <c r="G1313">
        <v>2012</v>
      </c>
      <c r="H1313">
        <v>38.793999999999997</v>
      </c>
      <c r="I1313">
        <v>143364.6</v>
      </c>
      <c r="J1313">
        <f t="shared" si="20"/>
        <v>0.56234624910299746</v>
      </c>
    </row>
    <row r="1314" spans="1:10" x14ac:dyDescent="0.25">
      <c r="A1314" t="s">
        <v>36</v>
      </c>
      <c r="B1314" t="s">
        <v>49</v>
      </c>
      <c r="C1314">
        <v>6641</v>
      </c>
      <c r="D1314">
        <v>1</v>
      </c>
      <c r="F1314" s="29">
        <v>41238</v>
      </c>
      <c r="G1314">
        <v>2012</v>
      </c>
      <c r="H1314">
        <v>29.876999999999999</v>
      </c>
      <c r="I1314">
        <v>139802.5</v>
      </c>
      <c r="J1314">
        <f t="shared" si="20"/>
        <v>0.55291560851256438</v>
      </c>
    </row>
    <row r="1315" spans="1:10" x14ac:dyDescent="0.25">
      <c r="A1315" t="s">
        <v>36</v>
      </c>
      <c r="B1315" t="s">
        <v>49</v>
      </c>
      <c r="C1315">
        <v>6641</v>
      </c>
      <c r="D1315">
        <v>1</v>
      </c>
      <c r="F1315" s="29">
        <v>41239</v>
      </c>
      <c r="G1315">
        <v>2012</v>
      </c>
      <c r="H1315">
        <v>31.466999999999999</v>
      </c>
      <c r="I1315">
        <v>143067.5</v>
      </c>
      <c r="J1315">
        <f t="shared" si="20"/>
        <v>0.54503143882865102</v>
      </c>
    </row>
    <row r="1316" spans="1:10" x14ac:dyDescent="0.25">
      <c r="A1316" t="s">
        <v>36</v>
      </c>
      <c r="B1316" t="s">
        <v>49</v>
      </c>
      <c r="C1316">
        <v>6641</v>
      </c>
      <c r="D1316">
        <v>1</v>
      </c>
      <c r="F1316" s="29">
        <v>41240</v>
      </c>
      <c r="G1316">
        <v>2012</v>
      </c>
      <c r="H1316">
        <v>46.956000000000003</v>
      </c>
      <c r="I1316">
        <v>167147.20000000001</v>
      </c>
      <c r="J1316">
        <f t="shared" si="20"/>
        <v>0.54525401559940234</v>
      </c>
    </row>
    <row r="1317" spans="1:10" x14ac:dyDescent="0.25">
      <c r="A1317" t="s">
        <v>36</v>
      </c>
      <c r="B1317" t="s">
        <v>49</v>
      </c>
      <c r="C1317">
        <v>6641</v>
      </c>
      <c r="D1317">
        <v>1</v>
      </c>
      <c r="F1317" s="29">
        <v>41241</v>
      </c>
      <c r="G1317">
        <v>2012</v>
      </c>
      <c r="H1317">
        <v>49.078000000000003</v>
      </c>
      <c r="I1317">
        <v>173726.2</v>
      </c>
      <c r="J1317">
        <f t="shared" si="20"/>
        <v>0.54636505520435863</v>
      </c>
    </row>
    <row r="1318" spans="1:10" x14ac:dyDescent="0.25">
      <c r="A1318" t="s">
        <v>36</v>
      </c>
      <c r="B1318" t="s">
        <v>49</v>
      </c>
      <c r="C1318">
        <v>6641</v>
      </c>
      <c r="D1318">
        <v>1</v>
      </c>
      <c r="F1318" s="29">
        <v>41242</v>
      </c>
      <c r="G1318">
        <v>2012</v>
      </c>
      <c r="H1318">
        <v>43.183</v>
      </c>
      <c r="I1318">
        <v>153567.6</v>
      </c>
      <c r="J1318">
        <f t="shared" si="20"/>
        <v>0.5477391834587394</v>
      </c>
    </row>
    <row r="1319" spans="1:10" x14ac:dyDescent="0.25">
      <c r="A1319" t="s">
        <v>36</v>
      </c>
      <c r="B1319" t="s">
        <v>49</v>
      </c>
      <c r="C1319">
        <v>6641</v>
      </c>
      <c r="D1319">
        <v>1</v>
      </c>
      <c r="F1319" s="29">
        <v>41243</v>
      </c>
      <c r="G1319">
        <v>2012</v>
      </c>
      <c r="H1319">
        <v>43.667999999999999</v>
      </c>
      <c r="I1319">
        <v>165309.79999999999</v>
      </c>
      <c r="J1319">
        <f t="shared" si="20"/>
        <v>0.54674939904660602</v>
      </c>
    </row>
    <row r="1320" spans="1:10" x14ac:dyDescent="0.25">
      <c r="A1320" t="s">
        <v>36</v>
      </c>
      <c r="B1320" t="s">
        <v>49</v>
      </c>
      <c r="C1320">
        <v>6641</v>
      </c>
      <c r="D1320">
        <v>1</v>
      </c>
      <c r="F1320" s="29">
        <v>41244</v>
      </c>
      <c r="G1320">
        <v>2012</v>
      </c>
      <c r="H1320">
        <v>47.533999999999999</v>
      </c>
      <c r="I1320">
        <v>165514.79999999999</v>
      </c>
      <c r="J1320">
        <f t="shared" si="20"/>
        <v>0.54467320031441069</v>
      </c>
    </row>
    <row r="1321" spans="1:10" x14ac:dyDescent="0.25">
      <c r="A1321" t="s">
        <v>36</v>
      </c>
      <c r="B1321" t="s">
        <v>49</v>
      </c>
      <c r="C1321">
        <v>6641</v>
      </c>
      <c r="D1321">
        <v>1</v>
      </c>
      <c r="F1321" s="29">
        <v>41245</v>
      </c>
      <c r="G1321">
        <v>2012</v>
      </c>
      <c r="H1321">
        <v>41.863999999999997</v>
      </c>
      <c r="I1321">
        <v>158851</v>
      </c>
      <c r="J1321">
        <f t="shared" si="20"/>
        <v>0.5415679376802145</v>
      </c>
    </row>
    <row r="1322" spans="1:10" x14ac:dyDescent="0.25">
      <c r="A1322" t="s">
        <v>36</v>
      </c>
      <c r="B1322" t="s">
        <v>49</v>
      </c>
      <c r="C1322">
        <v>6641</v>
      </c>
      <c r="D1322">
        <v>1</v>
      </c>
      <c r="F1322" s="29">
        <v>41246</v>
      </c>
      <c r="G1322">
        <v>2012</v>
      </c>
      <c r="H1322">
        <v>50.091999999999999</v>
      </c>
      <c r="I1322">
        <v>170843.5</v>
      </c>
      <c r="J1322">
        <f t="shared" si="20"/>
        <v>0.5423613155603273</v>
      </c>
    </row>
    <row r="1323" spans="1:10" x14ac:dyDescent="0.25">
      <c r="A1323" t="s">
        <v>36</v>
      </c>
      <c r="B1323" t="s">
        <v>49</v>
      </c>
      <c r="C1323">
        <v>6641</v>
      </c>
      <c r="D1323">
        <v>1</v>
      </c>
      <c r="F1323" s="29">
        <v>41247</v>
      </c>
      <c r="G1323">
        <v>2012</v>
      </c>
      <c r="H1323">
        <v>44.539000000000001</v>
      </c>
      <c r="I1323">
        <v>158636.29999999999</v>
      </c>
      <c r="J1323">
        <f t="shared" si="20"/>
        <v>0.54675240699442929</v>
      </c>
    </row>
    <row r="1324" spans="1:10" x14ac:dyDescent="0.25">
      <c r="A1324" t="s">
        <v>36</v>
      </c>
      <c r="B1324" t="s">
        <v>49</v>
      </c>
      <c r="C1324">
        <v>6641</v>
      </c>
      <c r="D1324">
        <v>1</v>
      </c>
      <c r="F1324" s="29">
        <v>41248</v>
      </c>
      <c r="G1324">
        <v>2012</v>
      </c>
      <c r="H1324">
        <v>40.472999999999999</v>
      </c>
      <c r="I1324">
        <v>142538.5</v>
      </c>
      <c r="J1324">
        <f t="shared" si="20"/>
        <v>0.55155356142810907</v>
      </c>
    </row>
    <row r="1325" spans="1:10" x14ac:dyDescent="0.25">
      <c r="A1325" t="s">
        <v>36</v>
      </c>
      <c r="B1325" t="s">
        <v>49</v>
      </c>
      <c r="C1325">
        <v>6641</v>
      </c>
      <c r="D1325">
        <v>1</v>
      </c>
      <c r="F1325" s="29">
        <v>41249</v>
      </c>
      <c r="G1325">
        <v>2012</v>
      </c>
      <c r="H1325">
        <v>45.015000000000001</v>
      </c>
      <c r="I1325">
        <v>162414.9</v>
      </c>
      <c r="J1325">
        <f t="shared" si="20"/>
        <v>0.55579498596327659</v>
      </c>
    </row>
    <row r="1326" spans="1:10" x14ac:dyDescent="0.25">
      <c r="A1326" t="s">
        <v>36</v>
      </c>
      <c r="B1326" t="s">
        <v>49</v>
      </c>
      <c r="C1326">
        <v>6641</v>
      </c>
      <c r="D1326">
        <v>1</v>
      </c>
      <c r="F1326" s="29">
        <v>41250</v>
      </c>
      <c r="G1326">
        <v>2012</v>
      </c>
      <c r="H1326">
        <v>39.091999999999999</v>
      </c>
      <c r="I1326">
        <v>149600.1</v>
      </c>
      <c r="J1326">
        <f t="shared" si="20"/>
        <v>0.55519492857089059</v>
      </c>
    </row>
    <row r="1327" spans="1:10" x14ac:dyDescent="0.25">
      <c r="A1327" t="s">
        <v>36</v>
      </c>
      <c r="B1327" t="s">
        <v>49</v>
      </c>
      <c r="C1327">
        <v>6641</v>
      </c>
      <c r="D1327">
        <v>1</v>
      </c>
      <c r="F1327" s="29">
        <v>41251</v>
      </c>
      <c r="G1327">
        <v>2012</v>
      </c>
      <c r="H1327">
        <v>36.243000000000002</v>
      </c>
      <c r="I1327">
        <v>160644.29999999999</v>
      </c>
      <c r="J1327">
        <f t="shared" si="20"/>
        <v>0.5514310996267181</v>
      </c>
    </row>
    <row r="1328" spans="1:10" x14ac:dyDescent="0.25">
      <c r="A1328" t="s">
        <v>36</v>
      </c>
      <c r="B1328" t="s">
        <v>49</v>
      </c>
      <c r="C1328">
        <v>6641</v>
      </c>
      <c r="D1328">
        <v>1</v>
      </c>
      <c r="F1328" s="29">
        <v>41252</v>
      </c>
      <c r="G1328">
        <v>2012</v>
      </c>
      <c r="H1328">
        <v>36.061</v>
      </c>
      <c r="I1328">
        <v>143070.39999999999</v>
      </c>
      <c r="J1328">
        <f t="shared" si="20"/>
        <v>0.54896930133579702</v>
      </c>
    </row>
    <row r="1329" spans="1:10" x14ac:dyDescent="0.25">
      <c r="A1329" t="s">
        <v>36</v>
      </c>
      <c r="B1329" t="s">
        <v>49</v>
      </c>
      <c r="C1329">
        <v>6641</v>
      </c>
      <c r="D1329">
        <v>1</v>
      </c>
      <c r="F1329" s="29">
        <v>41253</v>
      </c>
      <c r="G1329">
        <v>2012</v>
      </c>
      <c r="H1329">
        <v>33.435000000000002</v>
      </c>
      <c r="I1329">
        <v>134378.29999999999</v>
      </c>
      <c r="J1329">
        <f t="shared" si="20"/>
        <v>0.54636013209858791</v>
      </c>
    </row>
    <row r="1330" spans="1:10" x14ac:dyDescent="0.25">
      <c r="A1330" t="s">
        <v>36</v>
      </c>
      <c r="B1330" t="s">
        <v>49</v>
      </c>
      <c r="C1330">
        <v>6641</v>
      </c>
      <c r="D1330">
        <v>1</v>
      </c>
      <c r="F1330" s="29">
        <v>41254</v>
      </c>
      <c r="G1330">
        <v>2012</v>
      </c>
      <c r="H1330">
        <v>35.085999999999999</v>
      </c>
      <c r="I1330">
        <v>129936.4</v>
      </c>
      <c r="J1330">
        <f t="shared" si="20"/>
        <v>0.54425482055814478</v>
      </c>
    </row>
    <row r="1331" spans="1:10" x14ac:dyDescent="0.25">
      <c r="A1331" t="s">
        <v>36</v>
      </c>
      <c r="B1331" t="s">
        <v>49</v>
      </c>
      <c r="C1331">
        <v>6641</v>
      </c>
      <c r="D1331">
        <v>1</v>
      </c>
      <c r="F1331" s="29">
        <v>41255</v>
      </c>
      <c r="G1331">
        <v>2012</v>
      </c>
      <c r="H1331">
        <v>36.53</v>
      </c>
      <c r="I1331">
        <v>137379.1</v>
      </c>
      <c r="J1331">
        <f t="shared" si="20"/>
        <v>0.5424717082261491</v>
      </c>
    </row>
    <row r="1332" spans="1:10" x14ac:dyDescent="0.25">
      <c r="A1332" t="s">
        <v>36</v>
      </c>
      <c r="B1332" t="s">
        <v>49</v>
      </c>
      <c r="C1332">
        <v>6641</v>
      </c>
      <c r="D1332">
        <v>1</v>
      </c>
      <c r="F1332" s="29">
        <v>41256</v>
      </c>
      <c r="G1332">
        <v>2012</v>
      </c>
      <c r="H1332">
        <v>32.921999999999997</v>
      </c>
      <c r="I1332">
        <v>133941.70000000001</v>
      </c>
      <c r="J1332">
        <f t="shared" si="20"/>
        <v>0.5442561271620292</v>
      </c>
    </row>
    <row r="1333" spans="1:10" x14ac:dyDescent="0.25">
      <c r="A1333" t="s">
        <v>36</v>
      </c>
      <c r="B1333" t="s">
        <v>49</v>
      </c>
      <c r="C1333">
        <v>6641</v>
      </c>
      <c r="D1333">
        <v>1</v>
      </c>
      <c r="F1333" s="29">
        <v>41257</v>
      </c>
      <c r="G1333">
        <v>2012</v>
      </c>
      <c r="H1333">
        <v>33.79</v>
      </c>
      <c r="I1333">
        <v>147463.9</v>
      </c>
      <c r="J1333">
        <f t="shared" si="20"/>
        <v>0.54045575503991972</v>
      </c>
    </row>
    <row r="1334" spans="1:10" x14ac:dyDescent="0.25">
      <c r="A1334" t="s">
        <v>36</v>
      </c>
      <c r="B1334" t="s">
        <v>49</v>
      </c>
      <c r="C1334">
        <v>6641</v>
      </c>
      <c r="D1334">
        <v>1</v>
      </c>
      <c r="F1334" s="29">
        <v>41258</v>
      </c>
      <c r="G1334">
        <v>2012</v>
      </c>
      <c r="H1334">
        <v>44.012</v>
      </c>
      <c r="I1334">
        <v>167275.5</v>
      </c>
      <c r="J1334">
        <f t="shared" si="20"/>
        <v>0.53939213025476229</v>
      </c>
    </row>
    <row r="1335" spans="1:10" x14ac:dyDescent="0.25">
      <c r="A1335" t="s">
        <v>36</v>
      </c>
      <c r="B1335" t="s">
        <v>49</v>
      </c>
      <c r="C1335">
        <v>6641</v>
      </c>
      <c r="D1335">
        <v>1</v>
      </c>
      <c r="F1335" s="29">
        <v>41259</v>
      </c>
      <c r="G1335">
        <v>2012</v>
      </c>
      <c r="H1335">
        <v>45.503</v>
      </c>
      <c r="I1335">
        <v>170638</v>
      </c>
      <c r="J1335">
        <f t="shared" si="20"/>
        <v>0.53965523513579206</v>
      </c>
    </row>
    <row r="1336" spans="1:10" x14ac:dyDescent="0.25">
      <c r="A1336" t="s">
        <v>36</v>
      </c>
      <c r="B1336" t="s">
        <v>49</v>
      </c>
      <c r="C1336">
        <v>6641</v>
      </c>
      <c r="D1336">
        <v>1</v>
      </c>
      <c r="F1336" s="29">
        <v>41260</v>
      </c>
      <c r="G1336">
        <v>2012</v>
      </c>
      <c r="H1336">
        <v>43.777000000000001</v>
      </c>
      <c r="I1336">
        <v>160058.4</v>
      </c>
      <c r="J1336">
        <f t="shared" si="20"/>
        <v>0.53803950154687574</v>
      </c>
    </row>
    <row r="1337" spans="1:10" x14ac:dyDescent="0.25">
      <c r="A1337" t="s">
        <v>36</v>
      </c>
      <c r="B1337" t="s">
        <v>49</v>
      </c>
      <c r="C1337">
        <v>6641</v>
      </c>
      <c r="D1337">
        <v>1</v>
      </c>
      <c r="F1337" s="29">
        <v>41261</v>
      </c>
      <c r="G1337">
        <v>2012</v>
      </c>
      <c r="H1337">
        <v>35.417999999999999</v>
      </c>
      <c r="I1337">
        <v>134419.6</v>
      </c>
      <c r="J1337">
        <f t="shared" si="20"/>
        <v>0.53530722463066394</v>
      </c>
    </row>
    <row r="1338" spans="1:10" x14ac:dyDescent="0.25">
      <c r="A1338" t="s">
        <v>36</v>
      </c>
      <c r="B1338" t="s">
        <v>49</v>
      </c>
      <c r="C1338">
        <v>6641</v>
      </c>
      <c r="D1338">
        <v>1</v>
      </c>
      <c r="F1338" s="29">
        <v>41262</v>
      </c>
      <c r="G1338">
        <v>2012</v>
      </c>
      <c r="H1338">
        <v>33.137999999999998</v>
      </c>
      <c r="I1338">
        <v>135351.70000000001</v>
      </c>
      <c r="J1338">
        <f t="shared" si="20"/>
        <v>0.53108416403599379</v>
      </c>
    </row>
    <row r="1339" spans="1:10" x14ac:dyDescent="0.25">
      <c r="A1339" t="s">
        <v>36</v>
      </c>
      <c r="B1339" t="s">
        <v>49</v>
      </c>
      <c r="C1339">
        <v>6641</v>
      </c>
      <c r="D1339">
        <v>1</v>
      </c>
      <c r="F1339" s="29">
        <v>41263</v>
      </c>
      <c r="G1339">
        <v>2012</v>
      </c>
      <c r="H1339">
        <v>29.19</v>
      </c>
      <c r="I1339">
        <v>113239</v>
      </c>
      <c r="J1339">
        <f t="shared" si="20"/>
        <v>0.53071000515533218</v>
      </c>
    </row>
    <row r="1340" spans="1:10" x14ac:dyDescent="0.25">
      <c r="A1340" t="s">
        <v>36</v>
      </c>
      <c r="B1340" t="s">
        <v>49</v>
      </c>
      <c r="C1340">
        <v>6641</v>
      </c>
      <c r="D1340">
        <v>1</v>
      </c>
      <c r="F1340" s="29">
        <v>41264</v>
      </c>
      <c r="G1340">
        <v>2012</v>
      </c>
      <c r="H1340">
        <v>34.917999999999999</v>
      </c>
      <c r="I1340">
        <v>133769</v>
      </c>
      <c r="J1340">
        <f t="shared" si="20"/>
        <v>0.52743611425086634</v>
      </c>
    </row>
    <row r="1341" spans="1:10" x14ac:dyDescent="0.25">
      <c r="A1341" t="s">
        <v>36</v>
      </c>
      <c r="B1341" t="s">
        <v>49</v>
      </c>
      <c r="C1341">
        <v>6641</v>
      </c>
      <c r="D1341">
        <v>1</v>
      </c>
      <c r="F1341" s="29">
        <v>41265</v>
      </c>
      <c r="G1341">
        <v>2012</v>
      </c>
      <c r="H1341">
        <v>36.409999999999997</v>
      </c>
      <c r="I1341">
        <v>131935.70000000001</v>
      </c>
      <c r="J1341">
        <f t="shared" si="20"/>
        <v>0.52669870615479486</v>
      </c>
    </row>
    <row r="1342" spans="1:10" x14ac:dyDescent="0.25">
      <c r="A1342" t="s">
        <v>36</v>
      </c>
      <c r="B1342" t="s">
        <v>49</v>
      </c>
      <c r="C1342">
        <v>6641</v>
      </c>
      <c r="D1342">
        <v>1</v>
      </c>
      <c r="F1342" s="29">
        <v>41266</v>
      </c>
      <c r="G1342">
        <v>2012</v>
      </c>
      <c r="H1342">
        <v>33.337000000000003</v>
      </c>
      <c r="I1342">
        <v>113232.7</v>
      </c>
      <c r="J1342">
        <f t="shared" si="20"/>
        <v>0.52752570287365919</v>
      </c>
    </row>
    <row r="1343" spans="1:10" x14ac:dyDescent="0.25">
      <c r="A1343" t="s">
        <v>36</v>
      </c>
      <c r="B1343" t="s">
        <v>49</v>
      </c>
      <c r="C1343">
        <v>6641</v>
      </c>
      <c r="D1343">
        <v>1</v>
      </c>
      <c r="F1343" s="29">
        <v>41267</v>
      </c>
      <c r="G1343">
        <v>2012</v>
      </c>
      <c r="H1343">
        <v>40.923999999999999</v>
      </c>
      <c r="I1343">
        <v>135882</v>
      </c>
      <c r="J1343">
        <f t="shared" si="20"/>
        <v>0.52937683917911516</v>
      </c>
    </row>
    <row r="1344" spans="1:10" x14ac:dyDescent="0.25">
      <c r="A1344" t="s">
        <v>36</v>
      </c>
      <c r="B1344" t="s">
        <v>49</v>
      </c>
      <c r="C1344">
        <v>6641</v>
      </c>
      <c r="D1344">
        <v>1</v>
      </c>
      <c r="F1344" s="29">
        <v>41268</v>
      </c>
      <c r="G1344">
        <v>2012</v>
      </c>
      <c r="H1344">
        <v>40.83</v>
      </c>
      <c r="I1344">
        <v>143101.5</v>
      </c>
      <c r="J1344">
        <f t="shared" si="20"/>
        <v>0.53392042334813772</v>
      </c>
    </row>
    <row r="1345" spans="1:10" x14ac:dyDescent="0.25">
      <c r="A1345" t="s">
        <v>36</v>
      </c>
      <c r="B1345" t="s">
        <v>49</v>
      </c>
      <c r="C1345">
        <v>6641</v>
      </c>
      <c r="D1345">
        <v>1</v>
      </c>
      <c r="F1345" s="29">
        <v>41269</v>
      </c>
      <c r="G1345">
        <v>2012</v>
      </c>
      <c r="H1345">
        <v>31.01</v>
      </c>
      <c r="I1345">
        <v>113741.8</v>
      </c>
      <c r="J1345">
        <f t="shared" si="20"/>
        <v>0.53726545474576926</v>
      </c>
    </row>
    <row r="1346" spans="1:10" x14ac:dyDescent="0.25">
      <c r="A1346" t="s">
        <v>36</v>
      </c>
      <c r="B1346" t="s">
        <v>49</v>
      </c>
      <c r="C1346">
        <v>6641</v>
      </c>
      <c r="D1346">
        <v>1</v>
      </c>
      <c r="F1346" s="29">
        <v>41270</v>
      </c>
      <c r="G1346">
        <v>2012</v>
      </c>
      <c r="H1346">
        <v>33.71</v>
      </c>
      <c r="I1346">
        <v>127324.8</v>
      </c>
      <c r="J1346">
        <f t="shared" si="20"/>
        <v>0.5360985478571354</v>
      </c>
    </row>
    <row r="1347" spans="1:10" x14ac:dyDescent="0.25">
      <c r="A1347" t="s">
        <v>36</v>
      </c>
      <c r="B1347" t="s">
        <v>49</v>
      </c>
      <c r="C1347">
        <v>6641</v>
      </c>
      <c r="D1347">
        <v>1</v>
      </c>
      <c r="F1347" s="29">
        <v>41271</v>
      </c>
      <c r="G1347">
        <v>2012</v>
      </c>
      <c r="H1347">
        <v>38.024999999999999</v>
      </c>
      <c r="I1347">
        <v>145750.6</v>
      </c>
      <c r="J1347">
        <f t="shared" si="20"/>
        <v>0.53446061440142478</v>
      </c>
    </row>
    <row r="1348" spans="1:10" x14ac:dyDescent="0.25">
      <c r="A1348" t="s">
        <v>36</v>
      </c>
      <c r="B1348" t="s">
        <v>49</v>
      </c>
      <c r="C1348">
        <v>6641</v>
      </c>
      <c r="D1348">
        <v>1</v>
      </c>
      <c r="F1348" s="29">
        <v>41272</v>
      </c>
      <c r="G1348">
        <v>2012</v>
      </c>
      <c r="H1348">
        <v>42</v>
      </c>
      <c r="I1348">
        <v>142780.20000000001</v>
      </c>
      <c r="J1348">
        <f t="shared" si="20"/>
        <v>0.5352458816636132</v>
      </c>
    </row>
    <row r="1349" spans="1:10" x14ac:dyDescent="0.25">
      <c r="A1349" t="s">
        <v>36</v>
      </c>
      <c r="B1349" t="s">
        <v>49</v>
      </c>
      <c r="C1349">
        <v>6641</v>
      </c>
      <c r="D1349">
        <v>1</v>
      </c>
      <c r="F1349" s="29">
        <v>41273</v>
      </c>
      <c r="G1349">
        <v>2012</v>
      </c>
      <c r="H1349">
        <v>37.954999999999998</v>
      </c>
      <c r="I1349">
        <v>129275.5</v>
      </c>
      <c r="J1349">
        <f t="shared" si="20"/>
        <v>0.53707705577270015</v>
      </c>
    </row>
    <row r="1350" spans="1:10" x14ac:dyDescent="0.25">
      <c r="A1350" t="s">
        <v>36</v>
      </c>
      <c r="B1350" t="s">
        <v>49</v>
      </c>
      <c r="C1350">
        <v>6641</v>
      </c>
      <c r="D1350">
        <v>1</v>
      </c>
      <c r="F1350" s="29">
        <v>41274</v>
      </c>
      <c r="G1350">
        <v>2012</v>
      </c>
      <c r="H1350">
        <v>34.649000000000001</v>
      </c>
      <c r="I1350">
        <v>121030</v>
      </c>
      <c r="J1350">
        <f t="shared" si="20"/>
        <v>0.53663496264709065</v>
      </c>
    </row>
    <row r="1351" spans="1:10" x14ac:dyDescent="0.25">
      <c r="A1351" t="s">
        <v>36</v>
      </c>
      <c r="B1351" t="s">
        <v>49</v>
      </c>
      <c r="C1351">
        <v>6641</v>
      </c>
      <c r="D1351">
        <v>1</v>
      </c>
      <c r="F1351" s="29">
        <v>41275</v>
      </c>
      <c r="G1351">
        <v>2013</v>
      </c>
      <c r="H1351">
        <v>41.816000000000003</v>
      </c>
      <c r="I1351">
        <v>145977.29999999999</v>
      </c>
      <c r="J1351">
        <f t="shared" si="20"/>
        <v>0.53824333646462597</v>
      </c>
    </row>
    <row r="1352" spans="1:10" x14ac:dyDescent="0.25">
      <c r="A1352" t="s">
        <v>36</v>
      </c>
      <c r="B1352" t="s">
        <v>49</v>
      </c>
      <c r="C1352">
        <v>6641</v>
      </c>
      <c r="D1352">
        <v>1</v>
      </c>
      <c r="F1352" s="29">
        <v>41276</v>
      </c>
      <c r="G1352">
        <v>2013</v>
      </c>
      <c r="H1352">
        <v>53.970999999999997</v>
      </c>
      <c r="I1352">
        <v>168337.7</v>
      </c>
      <c r="J1352">
        <f t="shared" si="20"/>
        <v>0.54039463848562563</v>
      </c>
    </row>
    <row r="1353" spans="1:10" x14ac:dyDescent="0.25">
      <c r="A1353" t="s">
        <v>36</v>
      </c>
      <c r="B1353" t="s">
        <v>49</v>
      </c>
      <c r="C1353">
        <v>6641</v>
      </c>
      <c r="D1353">
        <v>1</v>
      </c>
      <c r="F1353" s="29">
        <v>41277</v>
      </c>
      <c r="G1353">
        <v>2013</v>
      </c>
      <c r="H1353">
        <v>40.075000000000003</v>
      </c>
      <c r="I1353">
        <v>123432</v>
      </c>
      <c r="J1353">
        <f t="shared" si="20"/>
        <v>0.5427996899226728</v>
      </c>
    </row>
    <row r="1354" spans="1:10" x14ac:dyDescent="0.25">
      <c r="A1354" t="s">
        <v>36</v>
      </c>
      <c r="B1354" t="s">
        <v>49</v>
      </c>
      <c r="C1354">
        <v>6641</v>
      </c>
      <c r="D1354">
        <v>1</v>
      </c>
      <c r="F1354" s="29">
        <v>41278</v>
      </c>
      <c r="G1354">
        <v>2013</v>
      </c>
      <c r="H1354">
        <v>39.063000000000002</v>
      </c>
      <c r="I1354">
        <v>125162.2</v>
      </c>
      <c r="J1354">
        <f t="shared" si="20"/>
        <v>0.54438126633414707</v>
      </c>
    </row>
    <row r="1355" spans="1:10" x14ac:dyDescent="0.25">
      <c r="A1355" t="s">
        <v>36</v>
      </c>
      <c r="B1355" t="s">
        <v>49</v>
      </c>
      <c r="C1355">
        <v>6641</v>
      </c>
      <c r="D1355">
        <v>1</v>
      </c>
      <c r="F1355" s="29">
        <v>41279</v>
      </c>
      <c r="G1355">
        <v>2013</v>
      </c>
      <c r="H1355">
        <v>52.64</v>
      </c>
      <c r="I1355">
        <v>160337.20000000001</v>
      </c>
      <c r="J1355">
        <f t="shared" si="20"/>
        <v>0.54830161858898196</v>
      </c>
    </row>
    <row r="1356" spans="1:10" x14ac:dyDescent="0.25">
      <c r="A1356" t="s">
        <v>36</v>
      </c>
      <c r="B1356" t="s">
        <v>49</v>
      </c>
      <c r="C1356">
        <v>6641</v>
      </c>
      <c r="D1356">
        <v>1</v>
      </c>
      <c r="F1356" s="29">
        <v>41280</v>
      </c>
      <c r="G1356">
        <v>2013</v>
      </c>
      <c r="H1356">
        <v>48.23</v>
      </c>
      <c r="I1356">
        <v>156704.1</v>
      </c>
      <c r="J1356">
        <f t="shared" si="20"/>
        <v>0.55173743814045328</v>
      </c>
    </row>
    <row r="1357" spans="1:10" x14ac:dyDescent="0.25">
      <c r="A1357" t="s">
        <v>36</v>
      </c>
      <c r="B1357" t="s">
        <v>49</v>
      </c>
      <c r="C1357">
        <v>6641</v>
      </c>
      <c r="D1357">
        <v>1</v>
      </c>
      <c r="F1357" s="29">
        <v>41281</v>
      </c>
      <c r="G1357">
        <v>2013</v>
      </c>
      <c r="H1357">
        <v>45.893999999999998</v>
      </c>
      <c r="I1357">
        <v>177239.7</v>
      </c>
      <c r="J1357">
        <f t="shared" si="20"/>
        <v>0.55415183502983945</v>
      </c>
    </row>
    <row r="1358" spans="1:10" x14ac:dyDescent="0.25">
      <c r="A1358" t="s">
        <v>36</v>
      </c>
      <c r="B1358" t="s">
        <v>49</v>
      </c>
      <c r="C1358">
        <v>6641</v>
      </c>
      <c r="D1358">
        <v>1</v>
      </c>
      <c r="F1358" s="29">
        <v>41282</v>
      </c>
      <c r="G1358">
        <v>2013</v>
      </c>
      <c r="H1358">
        <v>40.082999999999998</v>
      </c>
      <c r="I1358">
        <v>159449.20000000001</v>
      </c>
      <c r="J1358">
        <f t="shared" si="20"/>
        <v>0.553907119820086</v>
      </c>
    </row>
    <row r="1359" spans="1:10" x14ac:dyDescent="0.25">
      <c r="A1359" t="s">
        <v>36</v>
      </c>
      <c r="B1359" t="s">
        <v>49</v>
      </c>
      <c r="C1359">
        <v>6641</v>
      </c>
      <c r="D1359">
        <v>1</v>
      </c>
      <c r="F1359" s="29">
        <v>41283</v>
      </c>
      <c r="G1359">
        <v>2013</v>
      </c>
      <c r="H1359">
        <v>37.835000000000001</v>
      </c>
      <c r="I1359">
        <v>129245.4</v>
      </c>
      <c r="J1359">
        <f t="shared" si="20"/>
        <v>0.5566704741114914</v>
      </c>
    </row>
    <row r="1360" spans="1:10" x14ac:dyDescent="0.25">
      <c r="A1360" t="s">
        <v>36</v>
      </c>
      <c r="B1360" t="s">
        <v>49</v>
      </c>
      <c r="C1360">
        <v>6641</v>
      </c>
      <c r="D1360">
        <v>1</v>
      </c>
      <c r="F1360" s="29">
        <v>41284</v>
      </c>
      <c r="G1360">
        <v>2013</v>
      </c>
      <c r="H1360">
        <v>30.414999999999999</v>
      </c>
      <c r="I1360">
        <v>117134.2</v>
      </c>
      <c r="J1360">
        <f t="shared" si="20"/>
        <v>0.5561430760872641</v>
      </c>
    </row>
    <row r="1361" spans="1:10" x14ac:dyDescent="0.25">
      <c r="A1361" t="s">
        <v>36</v>
      </c>
      <c r="B1361" t="s">
        <v>49</v>
      </c>
      <c r="C1361">
        <v>6641</v>
      </c>
      <c r="D1361">
        <v>1</v>
      </c>
      <c r="F1361" s="29">
        <v>41285</v>
      </c>
      <c r="G1361">
        <v>2013</v>
      </c>
      <c r="H1361">
        <v>32.049999999999997</v>
      </c>
      <c r="I1361">
        <v>121203.7</v>
      </c>
      <c r="J1361">
        <f t="shared" si="20"/>
        <v>0.55615164037824649</v>
      </c>
    </row>
    <row r="1362" spans="1:10" x14ac:dyDescent="0.25">
      <c r="A1362" t="s">
        <v>36</v>
      </c>
      <c r="B1362" t="s">
        <v>49</v>
      </c>
      <c r="C1362">
        <v>6641</v>
      </c>
      <c r="D1362">
        <v>1</v>
      </c>
      <c r="F1362" s="29">
        <v>41286</v>
      </c>
      <c r="G1362">
        <v>2013</v>
      </c>
      <c r="H1362">
        <v>36.642000000000003</v>
      </c>
      <c r="I1362">
        <v>124096.8</v>
      </c>
      <c r="J1362">
        <f t="shared" si="20"/>
        <v>0.5592454194417299</v>
      </c>
    </row>
    <row r="1363" spans="1:10" x14ac:dyDescent="0.25">
      <c r="A1363" t="s">
        <v>36</v>
      </c>
      <c r="B1363" t="s">
        <v>49</v>
      </c>
      <c r="C1363">
        <v>6641</v>
      </c>
      <c r="D1363">
        <v>1</v>
      </c>
      <c r="F1363" s="29">
        <v>41287</v>
      </c>
      <c r="G1363">
        <v>2013</v>
      </c>
      <c r="H1363">
        <v>42.731999999999999</v>
      </c>
      <c r="I1363">
        <v>175333.6</v>
      </c>
      <c r="J1363">
        <f t="shared" si="20"/>
        <v>0.55979224164251828</v>
      </c>
    </row>
    <row r="1364" spans="1:10" x14ac:dyDescent="0.25">
      <c r="A1364" t="s">
        <v>36</v>
      </c>
      <c r="B1364" t="s">
        <v>49</v>
      </c>
      <c r="C1364">
        <v>6641</v>
      </c>
      <c r="D1364">
        <v>1</v>
      </c>
      <c r="F1364" s="29">
        <v>41288</v>
      </c>
      <c r="G1364">
        <v>2013</v>
      </c>
      <c r="H1364">
        <v>22.300999999999998</v>
      </c>
      <c r="I1364">
        <v>87009.06</v>
      </c>
      <c r="J1364">
        <f t="shared" si="20"/>
        <v>0.56015868021073989</v>
      </c>
    </row>
    <row r="1365" spans="1:10" x14ac:dyDescent="0.25">
      <c r="A1365" t="s">
        <v>36</v>
      </c>
      <c r="B1365" t="s">
        <v>49</v>
      </c>
      <c r="C1365">
        <v>6641</v>
      </c>
      <c r="D1365">
        <v>1</v>
      </c>
      <c r="F1365" s="29">
        <v>41290</v>
      </c>
      <c r="G1365">
        <v>2013</v>
      </c>
      <c r="H1365">
        <v>0.88800000000000001</v>
      </c>
      <c r="I1365">
        <v>9621.66</v>
      </c>
      <c r="J1365">
        <f t="shared" si="20"/>
        <v>0.56040221910646959</v>
      </c>
    </row>
    <row r="1366" spans="1:10" x14ac:dyDescent="0.25">
      <c r="A1366" t="s">
        <v>36</v>
      </c>
      <c r="B1366" t="s">
        <v>49</v>
      </c>
      <c r="C1366">
        <v>6641</v>
      </c>
      <c r="D1366">
        <v>1</v>
      </c>
      <c r="F1366" s="29">
        <v>41291</v>
      </c>
      <c r="G1366">
        <v>2013</v>
      </c>
      <c r="H1366">
        <v>31.408999999999999</v>
      </c>
      <c r="I1366">
        <v>128591.5</v>
      </c>
      <c r="J1366">
        <f t="shared" si="20"/>
        <v>0.55859499148412839</v>
      </c>
    </row>
    <row r="1367" spans="1:10" x14ac:dyDescent="0.25">
      <c r="A1367" t="s">
        <v>36</v>
      </c>
      <c r="B1367" t="s">
        <v>49</v>
      </c>
      <c r="C1367">
        <v>6641</v>
      </c>
      <c r="D1367">
        <v>1</v>
      </c>
      <c r="F1367" s="29">
        <v>41292</v>
      </c>
      <c r="G1367">
        <v>2013</v>
      </c>
      <c r="H1367">
        <v>39.271000000000001</v>
      </c>
      <c r="I1367">
        <v>141542.1</v>
      </c>
      <c r="J1367">
        <f t="shared" si="20"/>
        <v>0.55954179522096503</v>
      </c>
    </row>
    <row r="1368" spans="1:10" x14ac:dyDescent="0.25">
      <c r="A1368" t="s">
        <v>36</v>
      </c>
      <c r="B1368" t="s">
        <v>49</v>
      </c>
      <c r="C1368">
        <v>6641</v>
      </c>
      <c r="D1368">
        <v>1</v>
      </c>
      <c r="F1368" s="29">
        <v>41293</v>
      </c>
      <c r="G1368">
        <v>2013</v>
      </c>
      <c r="H1368">
        <v>47.832999999999998</v>
      </c>
      <c r="I1368">
        <v>174484.5</v>
      </c>
      <c r="J1368">
        <f t="shared" si="20"/>
        <v>0.56142651084690709</v>
      </c>
    </row>
    <row r="1369" spans="1:10" x14ac:dyDescent="0.25">
      <c r="A1369" t="s">
        <v>36</v>
      </c>
      <c r="B1369" t="s">
        <v>49</v>
      </c>
      <c r="C1369">
        <v>6641</v>
      </c>
      <c r="D1369">
        <v>1</v>
      </c>
      <c r="F1369" s="29">
        <v>41294</v>
      </c>
      <c r="G1369">
        <v>2013</v>
      </c>
      <c r="H1369">
        <v>41.496000000000002</v>
      </c>
      <c r="I1369">
        <v>139785.5</v>
      </c>
      <c r="J1369">
        <f t="shared" si="20"/>
        <v>0.56385201088830428</v>
      </c>
    </row>
    <row r="1370" spans="1:10" x14ac:dyDescent="0.25">
      <c r="A1370" t="s">
        <v>36</v>
      </c>
      <c r="B1370" t="s">
        <v>49</v>
      </c>
      <c r="C1370">
        <v>6641</v>
      </c>
      <c r="D1370">
        <v>1</v>
      </c>
      <c r="F1370" s="29">
        <v>41295</v>
      </c>
      <c r="G1370">
        <v>2013</v>
      </c>
      <c r="H1370">
        <v>40.860999999999997</v>
      </c>
      <c r="I1370">
        <v>159224.4</v>
      </c>
      <c r="J1370">
        <f t="shared" si="20"/>
        <v>0.56323952356884233</v>
      </c>
    </row>
    <row r="1371" spans="1:10" x14ac:dyDescent="0.25">
      <c r="A1371" t="s">
        <v>36</v>
      </c>
      <c r="B1371" t="s">
        <v>49</v>
      </c>
      <c r="C1371">
        <v>6641</v>
      </c>
      <c r="D1371">
        <v>1</v>
      </c>
      <c r="F1371" s="29">
        <v>41296</v>
      </c>
      <c r="G1371">
        <v>2013</v>
      </c>
      <c r="H1371">
        <v>47.097000000000001</v>
      </c>
      <c r="I1371">
        <v>178002</v>
      </c>
      <c r="J1371">
        <f t="shared" si="20"/>
        <v>0.56211720547412758</v>
      </c>
    </row>
    <row r="1372" spans="1:10" x14ac:dyDescent="0.25">
      <c r="A1372" t="s">
        <v>36</v>
      </c>
      <c r="B1372" t="s">
        <v>49</v>
      </c>
      <c r="C1372">
        <v>6641</v>
      </c>
      <c r="D1372">
        <v>1</v>
      </c>
      <c r="F1372" s="29">
        <v>41297</v>
      </c>
      <c r="G1372">
        <v>2013</v>
      </c>
      <c r="H1372">
        <v>34.29</v>
      </c>
      <c r="I1372">
        <v>142096.20000000001</v>
      </c>
      <c r="J1372">
        <f t="shared" si="20"/>
        <v>0.55862731236095875</v>
      </c>
    </row>
    <row r="1373" spans="1:10" x14ac:dyDescent="0.25">
      <c r="A1373" t="s">
        <v>36</v>
      </c>
      <c r="B1373" t="s">
        <v>49</v>
      </c>
      <c r="C1373">
        <v>6641</v>
      </c>
      <c r="D1373">
        <v>1</v>
      </c>
      <c r="F1373" s="29">
        <v>41298</v>
      </c>
      <c r="G1373">
        <v>2013</v>
      </c>
      <c r="H1373">
        <v>36.210999999999999</v>
      </c>
      <c r="I1373">
        <v>165233</v>
      </c>
      <c r="J1373">
        <f t="shared" si="20"/>
        <v>0.55237834718038248</v>
      </c>
    </row>
    <row r="1374" spans="1:10" x14ac:dyDescent="0.25">
      <c r="A1374" t="s">
        <v>36</v>
      </c>
      <c r="B1374" t="s">
        <v>49</v>
      </c>
      <c r="C1374">
        <v>6641</v>
      </c>
      <c r="D1374">
        <v>1</v>
      </c>
      <c r="F1374" s="29">
        <v>41299</v>
      </c>
      <c r="G1374">
        <v>2013</v>
      </c>
      <c r="H1374">
        <v>38.860999999999997</v>
      </c>
      <c r="I1374">
        <v>177058.2</v>
      </c>
      <c r="J1374">
        <f t="shared" si="20"/>
        <v>0.5469309554616828</v>
      </c>
    </row>
    <row r="1375" spans="1:10" x14ac:dyDescent="0.25">
      <c r="A1375" t="s">
        <v>36</v>
      </c>
      <c r="B1375" t="s">
        <v>49</v>
      </c>
      <c r="C1375">
        <v>6641</v>
      </c>
      <c r="D1375">
        <v>1</v>
      </c>
      <c r="F1375" s="29">
        <v>41300</v>
      </c>
      <c r="G1375">
        <v>2013</v>
      </c>
      <c r="H1375">
        <v>44.579000000000001</v>
      </c>
      <c r="I1375">
        <v>175734.7</v>
      </c>
      <c r="J1375">
        <f t="shared" ref="J1375:J1438" si="21">(SUM(H1346:H1375)*2000)/SUM(I1346:I1375)</f>
        <v>0.54533031197302151</v>
      </c>
    </row>
    <row r="1376" spans="1:10" x14ac:dyDescent="0.25">
      <c r="A1376" t="s">
        <v>36</v>
      </c>
      <c r="B1376" t="s">
        <v>49</v>
      </c>
      <c r="C1376">
        <v>6641</v>
      </c>
      <c r="D1376">
        <v>1</v>
      </c>
      <c r="F1376" s="29">
        <v>41301</v>
      </c>
      <c r="G1376">
        <v>2013</v>
      </c>
      <c r="H1376">
        <v>47.207999999999998</v>
      </c>
      <c r="I1376">
        <v>149760.6</v>
      </c>
      <c r="J1376">
        <f t="shared" si="21"/>
        <v>0.54880298976282782</v>
      </c>
    </row>
    <row r="1377" spans="1:10" x14ac:dyDescent="0.25">
      <c r="A1377" t="s">
        <v>36</v>
      </c>
      <c r="B1377" t="s">
        <v>49</v>
      </c>
      <c r="C1377">
        <v>6641</v>
      </c>
      <c r="D1377">
        <v>1</v>
      </c>
      <c r="F1377" s="29">
        <v>41302</v>
      </c>
      <c r="G1377">
        <v>2013</v>
      </c>
      <c r="H1377">
        <v>46.865000000000002</v>
      </c>
      <c r="I1377">
        <v>155337.70000000001</v>
      </c>
      <c r="J1377">
        <f t="shared" si="21"/>
        <v>0.55171799675543498</v>
      </c>
    </row>
    <row r="1378" spans="1:10" x14ac:dyDescent="0.25">
      <c r="A1378" t="s">
        <v>36</v>
      </c>
      <c r="B1378" t="s">
        <v>49</v>
      </c>
      <c r="C1378">
        <v>6641</v>
      </c>
      <c r="D1378">
        <v>1</v>
      </c>
      <c r="F1378" s="29">
        <v>41303</v>
      </c>
      <c r="G1378">
        <v>2013</v>
      </c>
      <c r="H1378">
        <v>34.466000000000001</v>
      </c>
      <c r="I1378">
        <v>137283.1</v>
      </c>
      <c r="J1378">
        <f t="shared" si="21"/>
        <v>0.54888933987008814</v>
      </c>
    </row>
    <row r="1379" spans="1:10" x14ac:dyDescent="0.25">
      <c r="A1379" t="s">
        <v>36</v>
      </c>
      <c r="B1379" t="s">
        <v>49</v>
      </c>
      <c r="C1379">
        <v>6641</v>
      </c>
      <c r="D1379">
        <v>1</v>
      </c>
      <c r="F1379" s="29">
        <v>41304</v>
      </c>
      <c r="G1379">
        <v>2013</v>
      </c>
      <c r="H1379">
        <v>33.204000000000001</v>
      </c>
      <c r="I1379">
        <v>141470.9</v>
      </c>
      <c r="J1379">
        <f t="shared" si="21"/>
        <v>0.54509364372115832</v>
      </c>
    </row>
    <row r="1380" spans="1:10" x14ac:dyDescent="0.25">
      <c r="A1380" t="s">
        <v>36</v>
      </c>
      <c r="B1380" t="s">
        <v>49</v>
      </c>
      <c r="C1380">
        <v>6641</v>
      </c>
      <c r="D1380">
        <v>1</v>
      </c>
      <c r="F1380" s="29">
        <v>41305</v>
      </c>
      <c r="G1380">
        <v>2013</v>
      </c>
      <c r="H1380">
        <v>43.366</v>
      </c>
      <c r="I1380">
        <v>164777.79999999999</v>
      </c>
      <c r="J1380">
        <f t="shared" si="21"/>
        <v>0.54360602030588279</v>
      </c>
    </row>
    <row r="1381" spans="1:10" x14ac:dyDescent="0.25">
      <c r="A1381" t="s">
        <v>36</v>
      </c>
      <c r="B1381" t="s">
        <v>49</v>
      </c>
      <c r="C1381">
        <v>6641</v>
      </c>
      <c r="D1381">
        <v>1</v>
      </c>
      <c r="F1381" s="29">
        <v>41306</v>
      </c>
      <c r="G1381">
        <v>2013</v>
      </c>
      <c r="H1381">
        <v>34.671999999999997</v>
      </c>
      <c r="I1381">
        <v>138881.5</v>
      </c>
      <c r="J1381">
        <f t="shared" si="21"/>
        <v>0.5411822930589939</v>
      </c>
    </row>
    <row r="1382" spans="1:10" x14ac:dyDescent="0.25">
      <c r="A1382" t="s">
        <v>36</v>
      </c>
      <c r="B1382" t="s">
        <v>49</v>
      </c>
      <c r="C1382">
        <v>6641</v>
      </c>
      <c r="D1382">
        <v>1</v>
      </c>
      <c r="F1382" s="29">
        <v>41307</v>
      </c>
      <c r="G1382">
        <v>2013</v>
      </c>
      <c r="H1382">
        <v>44.125999999999998</v>
      </c>
      <c r="I1382">
        <v>149736.6</v>
      </c>
      <c r="J1382">
        <f t="shared" si="21"/>
        <v>0.53893643928990542</v>
      </c>
    </row>
    <row r="1383" spans="1:10" x14ac:dyDescent="0.25">
      <c r="A1383" t="s">
        <v>36</v>
      </c>
      <c r="B1383" t="s">
        <v>49</v>
      </c>
      <c r="C1383">
        <v>6641</v>
      </c>
      <c r="D1383">
        <v>1</v>
      </c>
      <c r="F1383" s="29">
        <v>41308</v>
      </c>
      <c r="G1383">
        <v>2013</v>
      </c>
      <c r="H1383">
        <v>40.395000000000003</v>
      </c>
      <c r="I1383">
        <v>140055.1</v>
      </c>
      <c r="J1383">
        <f t="shared" si="21"/>
        <v>0.53700255204571656</v>
      </c>
    </row>
    <row r="1384" spans="1:10" x14ac:dyDescent="0.25">
      <c r="A1384" t="s">
        <v>36</v>
      </c>
      <c r="B1384" t="s">
        <v>49</v>
      </c>
      <c r="C1384">
        <v>6641</v>
      </c>
      <c r="D1384">
        <v>1</v>
      </c>
      <c r="F1384" s="29">
        <v>41309</v>
      </c>
      <c r="G1384">
        <v>2013</v>
      </c>
      <c r="H1384">
        <v>45.174999999999997</v>
      </c>
      <c r="I1384">
        <v>171662.7</v>
      </c>
      <c r="J1384">
        <f t="shared" si="21"/>
        <v>0.53407094777868458</v>
      </c>
    </row>
    <row r="1385" spans="1:10" x14ac:dyDescent="0.25">
      <c r="A1385" t="s">
        <v>36</v>
      </c>
      <c r="B1385" t="s">
        <v>49</v>
      </c>
      <c r="C1385">
        <v>6641</v>
      </c>
      <c r="D1385">
        <v>1</v>
      </c>
      <c r="F1385" s="29">
        <v>41310</v>
      </c>
      <c r="G1385">
        <v>2013</v>
      </c>
      <c r="H1385">
        <v>33.098999999999997</v>
      </c>
      <c r="I1385">
        <v>139641.70000000001</v>
      </c>
      <c r="J1385">
        <f t="shared" si="21"/>
        <v>0.52759381307732101</v>
      </c>
    </row>
    <row r="1386" spans="1:10" x14ac:dyDescent="0.25">
      <c r="A1386" t="s">
        <v>36</v>
      </c>
      <c r="B1386" t="s">
        <v>49</v>
      </c>
      <c r="C1386">
        <v>6641</v>
      </c>
      <c r="D1386">
        <v>1</v>
      </c>
      <c r="F1386" s="29">
        <v>41311</v>
      </c>
      <c r="G1386">
        <v>2013</v>
      </c>
      <c r="H1386">
        <v>34.118000000000002</v>
      </c>
      <c r="I1386">
        <v>152455.1</v>
      </c>
      <c r="J1386">
        <f t="shared" si="21"/>
        <v>0.521583782292803</v>
      </c>
    </row>
    <row r="1387" spans="1:10" x14ac:dyDescent="0.25">
      <c r="A1387" t="s">
        <v>36</v>
      </c>
      <c r="B1387" t="s">
        <v>49</v>
      </c>
      <c r="C1387">
        <v>6641</v>
      </c>
      <c r="D1387">
        <v>1</v>
      </c>
      <c r="F1387" s="29">
        <v>41312</v>
      </c>
      <c r="G1387">
        <v>2013</v>
      </c>
      <c r="H1387">
        <v>33.978999999999999</v>
      </c>
      <c r="I1387">
        <v>116760.2</v>
      </c>
      <c r="J1387">
        <f t="shared" si="21"/>
        <v>0.52339371097081133</v>
      </c>
    </row>
    <row r="1388" spans="1:10" x14ac:dyDescent="0.25">
      <c r="A1388" t="s">
        <v>36</v>
      </c>
      <c r="B1388" t="s">
        <v>49</v>
      </c>
      <c r="C1388">
        <v>6641</v>
      </c>
      <c r="D1388">
        <v>1</v>
      </c>
      <c r="F1388" s="29">
        <v>41313</v>
      </c>
      <c r="G1388">
        <v>2013</v>
      </c>
      <c r="H1388">
        <v>41.512999999999998</v>
      </c>
      <c r="I1388">
        <v>145336.20000000001</v>
      </c>
      <c r="J1388">
        <f t="shared" si="21"/>
        <v>0.52580550832460293</v>
      </c>
    </row>
    <row r="1389" spans="1:10" x14ac:dyDescent="0.25">
      <c r="A1389" t="s">
        <v>36</v>
      </c>
      <c r="B1389" t="s">
        <v>49</v>
      </c>
      <c r="C1389">
        <v>6641</v>
      </c>
      <c r="D1389">
        <v>1</v>
      </c>
      <c r="F1389" s="29">
        <v>41314</v>
      </c>
      <c r="G1389">
        <v>2013</v>
      </c>
      <c r="H1389">
        <v>36.765000000000001</v>
      </c>
      <c r="I1389">
        <v>146170.5</v>
      </c>
      <c r="J1389">
        <f t="shared" si="21"/>
        <v>0.52321745054757962</v>
      </c>
    </row>
    <row r="1390" spans="1:10" x14ac:dyDescent="0.25">
      <c r="A1390" t="s">
        <v>36</v>
      </c>
      <c r="B1390" t="s">
        <v>49</v>
      </c>
      <c r="C1390">
        <v>6641</v>
      </c>
      <c r="D1390">
        <v>1</v>
      </c>
      <c r="F1390" s="29">
        <v>41315</v>
      </c>
      <c r="G1390">
        <v>2013</v>
      </c>
      <c r="H1390">
        <v>34.572000000000003</v>
      </c>
      <c r="I1390">
        <v>136670.39999999999</v>
      </c>
      <c r="J1390">
        <f t="shared" si="21"/>
        <v>0.52277225260589488</v>
      </c>
    </row>
    <row r="1391" spans="1:10" x14ac:dyDescent="0.25">
      <c r="A1391" t="s">
        <v>36</v>
      </c>
      <c r="B1391" t="s">
        <v>49</v>
      </c>
      <c r="C1391">
        <v>6641</v>
      </c>
      <c r="D1391">
        <v>1</v>
      </c>
      <c r="F1391" s="29">
        <v>41316</v>
      </c>
      <c r="G1391">
        <v>2013</v>
      </c>
      <c r="H1391">
        <v>40.167000000000002</v>
      </c>
      <c r="I1391">
        <v>154701.9</v>
      </c>
      <c r="J1391">
        <f t="shared" si="21"/>
        <v>0.52247633389144332</v>
      </c>
    </row>
    <row r="1392" spans="1:10" x14ac:dyDescent="0.25">
      <c r="A1392" t="s">
        <v>36</v>
      </c>
      <c r="B1392" t="s">
        <v>49</v>
      </c>
      <c r="C1392">
        <v>6641</v>
      </c>
      <c r="D1392">
        <v>1</v>
      </c>
      <c r="F1392" s="29">
        <v>41317</v>
      </c>
      <c r="G1392">
        <v>2013</v>
      </c>
      <c r="H1392">
        <v>33.29</v>
      </c>
      <c r="I1392">
        <v>163436.6</v>
      </c>
      <c r="J1392">
        <f t="shared" si="21"/>
        <v>0.51622139554335145</v>
      </c>
    </row>
    <row r="1393" spans="1:10" x14ac:dyDescent="0.25">
      <c r="A1393" t="s">
        <v>36</v>
      </c>
      <c r="B1393" t="s">
        <v>49</v>
      </c>
      <c r="C1393">
        <v>6641</v>
      </c>
      <c r="D1393">
        <v>1</v>
      </c>
      <c r="F1393" s="29">
        <v>41318</v>
      </c>
      <c r="G1393">
        <v>2013</v>
      </c>
      <c r="H1393">
        <v>35.921999999999997</v>
      </c>
      <c r="I1393">
        <v>154052.9</v>
      </c>
      <c r="J1393">
        <f t="shared" si="21"/>
        <v>0.51561390051306655</v>
      </c>
    </row>
    <row r="1394" spans="1:10" x14ac:dyDescent="0.25">
      <c r="A1394" t="s">
        <v>36</v>
      </c>
      <c r="B1394" t="s">
        <v>49</v>
      </c>
      <c r="C1394">
        <v>6641</v>
      </c>
      <c r="D1394">
        <v>1</v>
      </c>
      <c r="F1394" s="29">
        <v>41319</v>
      </c>
      <c r="G1394">
        <v>2013</v>
      </c>
      <c r="H1394">
        <v>32.658999999999999</v>
      </c>
      <c r="I1394">
        <v>138500.9</v>
      </c>
      <c r="J1394">
        <f t="shared" si="21"/>
        <v>0.51428440632262484</v>
      </c>
    </row>
    <row r="1395" spans="1:10" x14ac:dyDescent="0.25">
      <c r="A1395" t="s">
        <v>36</v>
      </c>
      <c r="B1395" t="s">
        <v>49</v>
      </c>
      <c r="C1395">
        <v>6641</v>
      </c>
      <c r="D1395">
        <v>1</v>
      </c>
      <c r="F1395" s="29">
        <v>41320</v>
      </c>
      <c r="G1395">
        <v>2013</v>
      </c>
      <c r="H1395">
        <v>33.389000000000003</v>
      </c>
      <c r="I1395">
        <v>145586</v>
      </c>
      <c r="J1395">
        <f t="shared" si="21"/>
        <v>0.51319636328711749</v>
      </c>
    </row>
    <row r="1396" spans="1:10" x14ac:dyDescent="0.25">
      <c r="A1396" t="s">
        <v>36</v>
      </c>
      <c r="B1396" t="s">
        <v>49</v>
      </c>
      <c r="C1396">
        <v>6641</v>
      </c>
      <c r="D1396">
        <v>1</v>
      </c>
      <c r="F1396" s="29">
        <v>41321</v>
      </c>
      <c r="G1396">
        <v>2013</v>
      </c>
      <c r="H1396">
        <v>36.729999999999997</v>
      </c>
      <c r="I1396">
        <v>157018</v>
      </c>
      <c r="J1396">
        <f t="shared" si="21"/>
        <v>0.51232949591835786</v>
      </c>
    </row>
    <row r="1397" spans="1:10" x14ac:dyDescent="0.25">
      <c r="A1397" t="s">
        <v>36</v>
      </c>
      <c r="B1397" t="s">
        <v>49</v>
      </c>
      <c r="C1397">
        <v>6641</v>
      </c>
      <c r="D1397">
        <v>1</v>
      </c>
      <c r="F1397" s="29">
        <v>41322</v>
      </c>
      <c r="G1397">
        <v>2013</v>
      </c>
      <c r="H1397">
        <v>25.757999999999999</v>
      </c>
      <c r="I1397">
        <v>128362.8</v>
      </c>
      <c r="J1397">
        <f t="shared" si="21"/>
        <v>0.50786317832019845</v>
      </c>
    </row>
    <row r="1398" spans="1:10" x14ac:dyDescent="0.25">
      <c r="A1398" t="s">
        <v>36</v>
      </c>
      <c r="B1398" t="s">
        <v>49</v>
      </c>
      <c r="C1398">
        <v>6641</v>
      </c>
      <c r="D1398">
        <v>1</v>
      </c>
      <c r="F1398" s="29">
        <v>41323</v>
      </c>
      <c r="G1398">
        <v>2013</v>
      </c>
      <c r="H1398">
        <v>37.643000000000001</v>
      </c>
      <c r="I1398">
        <v>144351.6</v>
      </c>
      <c r="J1398">
        <f t="shared" si="21"/>
        <v>0.50673733076835326</v>
      </c>
    </row>
    <row r="1399" spans="1:10" x14ac:dyDescent="0.25">
      <c r="A1399" t="s">
        <v>36</v>
      </c>
      <c r="B1399" t="s">
        <v>49</v>
      </c>
      <c r="C1399">
        <v>6641</v>
      </c>
      <c r="D1399">
        <v>1</v>
      </c>
      <c r="F1399" s="29">
        <v>41324</v>
      </c>
      <c r="G1399">
        <v>2013</v>
      </c>
      <c r="H1399">
        <v>33.734999999999999</v>
      </c>
      <c r="I1399">
        <v>131481.29999999999</v>
      </c>
      <c r="J1399">
        <f t="shared" si="21"/>
        <v>0.50422358881138774</v>
      </c>
    </row>
    <row r="1400" spans="1:10" x14ac:dyDescent="0.25">
      <c r="A1400" t="s">
        <v>36</v>
      </c>
      <c r="B1400" t="s">
        <v>49</v>
      </c>
      <c r="C1400">
        <v>6641</v>
      </c>
      <c r="D1400">
        <v>1</v>
      </c>
      <c r="F1400" s="29">
        <v>41325</v>
      </c>
      <c r="G1400">
        <v>2013</v>
      </c>
      <c r="H1400">
        <v>37.991999999999997</v>
      </c>
      <c r="I1400">
        <v>134154.20000000001</v>
      </c>
      <c r="J1400">
        <f t="shared" si="21"/>
        <v>0.50576589004654926</v>
      </c>
    </row>
    <row r="1401" spans="1:10" x14ac:dyDescent="0.25">
      <c r="A1401" t="s">
        <v>36</v>
      </c>
      <c r="B1401" t="s">
        <v>49</v>
      </c>
      <c r="C1401">
        <v>6641</v>
      </c>
      <c r="D1401">
        <v>1</v>
      </c>
      <c r="F1401" s="29">
        <v>41326</v>
      </c>
      <c r="G1401">
        <v>2013</v>
      </c>
      <c r="H1401">
        <v>49.69</v>
      </c>
      <c r="I1401">
        <v>147407.4</v>
      </c>
      <c r="J1401">
        <f t="shared" si="21"/>
        <v>0.51041355889681561</v>
      </c>
    </row>
    <row r="1402" spans="1:10" x14ac:dyDescent="0.25">
      <c r="A1402" t="s">
        <v>36</v>
      </c>
      <c r="B1402" t="s">
        <v>49</v>
      </c>
      <c r="C1402">
        <v>6641</v>
      </c>
      <c r="D1402">
        <v>1</v>
      </c>
      <c r="F1402" s="29">
        <v>41327</v>
      </c>
      <c r="G1402">
        <v>2013</v>
      </c>
      <c r="H1402">
        <v>34.613999999999997</v>
      </c>
      <c r="I1402">
        <v>120178.6</v>
      </c>
      <c r="J1402">
        <f t="shared" si="21"/>
        <v>0.51308919746082216</v>
      </c>
    </row>
    <row r="1403" spans="1:10" x14ac:dyDescent="0.25">
      <c r="A1403" t="s">
        <v>36</v>
      </c>
      <c r="B1403" t="s">
        <v>49</v>
      </c>
      <c r="C1403">
        <v>6641</v>
      </c>
      <c r="D1403">
        <v>1</v>
      </c>
      <c r="F1403" s="29">
        <v>41328</v>
      </c>
      <c r="G1403">
        <v>2013</v>
      </c>
      <c r="H1403">
        <v>29.065000000000001</v>
      </c>
      <c r="I1403">
        <v>123081.5</v>
      </c>
      <c r="J1403">
        <f t="shared" si="21"/>
        <v>0.51476354136729885</v>
      </c>
    </row>
    <row r="1404" spans="1:10" x14ac:dyDescent="0.25">
      <c r="A1404" t="s">
        <v>36</v>
      </c>
      <c r="B1404" t="s">
        <v>49</v>
      </c>
      <c r="C1404">
        <v>6641</v>
      </c>
      <c r="D1404">
        <v>1</v>
      </c>
      <c r="F1404" s="29">
        <v>41329</v>
      </c>
      <c r="G1404">
        <v>2013</v>
      </c>
      <c r="H1404">
        <v>27.558</v>
      </c>
      <c r="I1404">
        <v>117884.1</v>
      </c>
      <c r="J1404">
        <f t="shared" si="21"/>
        <v>0.51658093881427036</v>
      </c>
    </row>
    <row r="1405" spans="1:10" x14ac:dyDescent="0.25">
      <c r="A1405" t="s">
        <v>36</v>
      </c>
      <c r="B1405" t="s">
        <v>49</v>
      </c>
      <c r="C1405">
        <v>6641</v>
      </c>
      <c r="D1405">
        <v>1</v>
      </c>
      <c r="F1405" s="29">
        <v>41330</v>
      </c>
      <c r="G1405">
        <v>2013</v>
      </c>
      <c r="H1405">
        <v>34.837000000000003</v>
      </c>
      <c r="I1405">
        <v>133138.9</v>
      </c>
      <c r="J1405">
        <f t="shared" si="21"/>
        <v>0.51716985678715455</v>
      </c>
    </row>
    <row r="1406" spans="1:10" x14ac:dyDescent="0.25">
      <c r="A1406" t="s">
        <v>36</v>
      </c>
      <c r="B1406" t="s">
        <v>49</v>
      </c>
      <c r="C1406">
        <v>6641</v>
      </c>
      <c r="D1406">
        <v>1</v>
      </c>
      <c r="F1406" s="29">
        <v>41331</v>
      </c>
      <c r="G1406">
        <v>2013</v>
      </c>
      <c r="H1406">
        <v>30.202000000000002</v>
      </c>
      <c r="I1406">
        <v>156462.79999999999</v>
      </c>
      <c r="J1406">
        <f t="shared" si="21"/>
        <v>0.50842561161949296</v>
      </c>
    </row>
    <row r="1407" spans="1:10" x14ac:dyDescent="0.25">
      <c r="A1407" t="s">
        <v>36</v>
      </c>
      <c r="B1407" t="s">
        <v>49</v>
      </c>
      <c r="C1407">
        <v>6641</v>
      </c>
      <c r="D1407">
        <v>1</v>
      </c>
      <c r="F1407" s="29">
        <v>41332</v>
      </c>
      <c r="G1407">
        <v>2013</v>
      </c>
      <c r="H1407">
        <v>32.459000000000003</v>
      </c>
      <c r="I1407">
        <v>124365.2</v>
      </c>
      <c r="J1407">
        <f t="shared" si="21"/>
        <v>0.50535520420186164</v>
      </c>
    </row>
    <row r="1408" spans="1:10" x14ac:dyDescent="0.25">
      <c r="A1408" t="s">
        <v>36</v>
      </c>
      <c r="B1408" t="s">
        <v>49</v>
      </c>
      <c r="C1408">
        <v>6641</v>
      </c>
      <c r="D1408">
        <v>1</v>
      </c>
      <c r="F1408" s="29">
        <v>41333</v>
      </c>
      <c r="G1408">
        <v>2013</v>
      </c>
      <c r="H1408">
        <v>40.091000000000001</v>
      </c>
      <c r="I1408">
        <v>138631.70000000001</v>
      </c>
      <c r="J1408">
        <f t="shared" si="21"/>
        <v>0.50783815704441049</v>
      </c>
    </row>
    <row r="1409" spans="1:10" x14ac:dyDescent="0.25">
      <c r="A1409" t="s">
        <v>36</v>
      </c>
      <c r="B1409" t="s">
        <v>49</v>
      </c>
      <c r="C1409">
        <v>6641</v>
      </c>
      <c r="D1409">
        <v>1</v>
      </c>
      <c r="F1409" s="29">
        <v>41334</v>
      </c>
      <c r="G1409">
        <v>2013</v>
      </c>
      <c r="H1409">
        <v>41.841999999999999</v>
      </c>
      <c r="I1409">
        <v>145885.5</v>
      </c>
      <c r="J1409">
        <f t="shared" si="21"/>
        <v>0.51136660073506346</v>
      </c>
    </row>
    <row r="1410" spans="1:10" x14ac:dyDescent="0.25">
      <c r="A1410" t="s">
        <v>36</v>
      </c>
      <c r="B1410" t="s">
        <v>49</v>
      </c>
      <c r="C1410">
        <v>6641</v>
      </c>
      <c r="D1410">
        <v>1</v>
      </c>
      <c r="F1410" s="29">
        <v>41335</v>
      </c>
      <c r="G1410">
        <v>2013</v>
      </c>
      <c r="H1410">
        <v>46.508000000000003</v>
      </c>
      <c r="I1410">
        <v>155168.79999999999</v>
      </c>
      <c r="J1410">
        <f t="shared" si="21"/>
        <v>0.51400060222702626</v>
      </c>
    </row>
    <row r="1411" spans="1:10" x14ac:dyDescent="0.25">
      <c r="A1411" t="s">
        <v>36</v>
      </c>
      <c r="B1411" t="s">
        <v>49</v>
      </c>
      <c r="C1411">
        <v>6641</v>
      </c>
      <c r="D1411">
        <v>1</v>
      </c>
      <c r="F1411" s="29">
        <v>41336</v>
      </c>
      <c r="G1411">
        <v>2013</v>
      </c>
      <c r="H1411">
        <v>31.797999999999998</v>
      </c>
      <c r="I1411">
        <v>127688</v>
      </c>
      <c r="J1411">
        <f t="shared" si="21"/>
        <v>0.51400189130862195</v>
      </c>
    </row>
    <row r="1412" spans="1:10" x14ac:dyDescent="0.25">
      <c r="A1412" t="s">
        <v>36</v>
      </c>
      <c r="B1412" t="s">
        <v>49</v>
      </c>
      <c r="C1412">
        <v>6641</v>
      </c>
      <c r="D1412">
        <v>1</v>
      </c>
      <c r="F1412" s="29">
        <v>41337</v>
      </c>
      <c r="G1412">
        <v>2013</v>
      </c>
      <c r="H1412">
        <v>28.984000000000002</v>
      </c>
      <c r="I1412">
        <v>131833.20000000001</v>
      </c>
      <c r="J1412">
        <f t="shared" si="21"/>
        <v>0.50900875999893713</v>
      </c>
    </row>
    <row r="1413" spans="1:10" x14ac:dyDescent="0.25">
      <c r="A1413" t="s">
        <v>36</v>
      </c>
      <c r="B1413" t="s">
        <v>49</v>
      </c>
      <c r="C1413">
        <v>6641</v>
      </c>
      <c r="D1413">
        <v>1</v>
      </c>
      <c r="F1413" s="29">
        <v>41338</v>
      </c>
      <c r="G1413">
        <v>2013</v>
      </c>
      <c r="H1413">
        <v>44.470999999999997</v>
      </c>
      <c r="I1413">
        <v>143637.70000000001</v>
      </c>
      <c r="J1413">
        <f t="shared" si="21"/>
        <v>0.51050636172924835</v>
      </c>
    </row>
    <row r="1414" spans="1:10" x14ac:dyDescent="0.25">
      <c r="A1414" t="s">
        <v>36</v>
      </c>
      <c r="B1414" t="s">
        <v>49</v>
      </c>
      <c r="C1414">
        <v>6641</v>
      </c>
      <c r="D1414">
        <v>1</v>
      </c>
      <c r="F1414" s="29">
        <v>41339</v>
      </c>
      <c r="G1414">
        <v>2013</v>
      </c>
      <c r="H1414">
        <v>41.801000000000002</v>
      </c>
      <c r="I1414">
        <v>137942.20000000001</v>
      </c>
      <c r="J1414">
        <f t="shared" si="21"/>
        <v>0.5130031568092821</v>
      </c>
    </row>
    <row r="1415" spans="1:10" x14ac:dyDescent="0.25">
      <c r="A1415" t="s">
        <v>36</v>
      </c>
      <c r="B1415" t="s">
        <v>49</v>
      </c>
      <c r="C1415">
        <v>6641</v>
      </c>
      <c r="D1415">
        <v>1</v>
      </c>
      <c r="F1415" s="29">
        <v>41340</v>
      </c>
      <c r="G1415">
        <v>2013</v>
      </c>
      <c r="H1415">
        <v>39.823</v>
      </c>
      <c r="I1415">
        <v>130871.5</v>
      </c>
      <c r="J1415">
        <f t="shared" si="21"/>
        <v>0.51729343050610577</v>
      </c>
    </row>
    <row r="1416" spans="1:10" x14ac:dyDescent="0.25">
      <c r="A1416" t="s">
        <v>36</v>
      </c>
      <c r="B1416" t="s">
        <v>49</v>
      </c>
      <c r="C1416">
        <v>6641</v>
      </c>
      <c r="D1416">
        <v>1</v>
      </c>
      <c r="F1416" s="29">
        <v>41341</v>
      </c>
      <c r="G1416">
        <v>2013</v>
      </c>
      <c r="H1416">
        <v>34.74</v>
      </c>
      <c r="I1416">
        <v>130593.9</v>
      </c>
      <c r="J1416">
        <f t="shared" si="21"/>
        <v>0.52030991351493849</v>
      </c>
    </row>
    <row r="1417" spans="1:10" x14ac:dyDescent="0.25">
      <c r="A1417" t="s">
        <v>36</v>
      </c>
      <c r="B1417" t="s">
        <v>49</v>
      </c>
      <c r="C1417">
        <v>6641</v>
      </c>
      <c r="D1417">
        <v>1</v>
      </c>
      <c r="F1417" s="29">
        <v>41342</v>
      </c>
      <c r="G1417">
        <v>2013</v>
      </c>
      <c r="H1417">
        <v>29.51</v>
      </c>
      <c r="I1417">
        <v>133069.29999999999</v>
      </c>
      <c r="J1417">
        <f t="shared" si="21"/>
        <v>0.51613921235783566</v>
      </c>
    </row>
    <row r="1418" spans="1:10" x14ac:dyDescent="0.25">
      <c r="A1418" t="s">
        <v>36</v>
      </c>
      <c r="B1418" t="s">
        <v>49</v>
      </c>
      <c r="C1418">
        <v>6641</v>
      </c>
      <c r="D1418">
        <v>1</v>
      </c>
      <c r="F1418" s="29">
        <v>41343</v>
      </c>
      <c r="G1418">
        <v>2013</v>
      </c>
      <c r="H1418">
        <v>34.072000000000003</v>
      </c>
      <c r="I1418">
        <v>136068.1</v>
      </c>
      <c r="J1418">
        <f t="shared" si="21"/>
        <v>0.51371660870471636</v>
      </c>
    </row>
    <row r="1419" spans="1:10" x14ac:dyDescent="0.25">
      <c r="A1419" t="s">
        <v>36</v>
      </c>
      <c r="B1419" t="s">
        <v>49</v>
      </c>
      <c r="C1419">
        <v>6641</v>
      </c>
      <c r="D1419">
        <v>1</v>
      </c>
      <c r="F1419" s="29">
        <v>41344</v>
      </c>
      <c r="G1419">
        <v>2013</v>
      </c>
      <c r="H1419">
        <v>43.002000000000002</v>
      </c>
      <c r="I1419">
        <v>151065</v>
      </c>
      <c r="J1419">
        <f t="shared" si="21"/>
        <v>0.51610312247651124</v>
      </c>
    </row>
    <row r="1420" spans="1:10" x14ac:dyDescent="0.25">
      <c r="A1420" t="s">
        <v>36</v>
      </c>
      <c r="B1420" t="s">
        <v>49</v>
      </c>
      <c r="C1420">
        <v>6641</v>
      </c>
      <c r="D1420">
        <v>1</v>
      </c>
      <c r="F1420" s="29">
        <v>41345</v>
      </c>
      <c r="G1420">
        <v>2013</v>
      </c>
      <c r="H1420">
        <v>34.607999999999997</v>
      </c>
      <c r="I1420">
        <v>128679.9</v>
      </c>
      <c r="J1420">
        <f t="shared" si="21"/>
        <v>0.51711047428882362</v>
      </c>
    </row>
    <row r="1421" spans="1:10" x14ac:dyDescent="0.25">
      <c r="A1421" t="s">
        <v>36</v>
      </c>
      <c r="B1421" t="s">
        <v>49</v>
      </c>
      <c r="C1421">
        <v>6641</v>
      </c>
      <c r="D1421">
        <v>1</v>
      </c>
      <c r="F1421" s="29">
        <v>41346</v>
      </c>
      <c r="G1421">
        <v>2013</v>
      </c>
      <c r="H1421">
        <v>40.899000000000001</v>
      </c>
      <c r="I1421">
        <v>162730</v>
      </c>
      <c r="J1421">
        <f t="shared" si="21"/>
        <v>0.5164665242191866</v>
      </c>
    </row>
    <row r="1422" spans="1:10" x14ac:dyDescent="0.25">
      <c r="A1422" t="s">
        <v>36</v>
      </c>
      <c r="B1422" t="s">
        <v>49</v>
      </c>
      <c r="C1422">
        <v>6641</v>
      </c>
      <c r="D1422">
        <v>1</v>
      </c>
      <c r="F1422" s="29">
        <v>41347</v>
      </c>
      <c r="G1422">
        <v>2013</v>
      </c>
      <c r="H1422">
        <v>39.512999999999998</v>
      </c>
      <c r="I1422">
        <v>164219.1</v>
      </c>
      <c r="J1422">
        <f t="shared" si="21"/>
        <v>0.51935141816216102</v>
      </c>
    </row>
    <row r="1423" spans="1:10" x14ac:dyDescent="0.25">
      <c r="A1423" t="s">
        <v>36</v>
      </c>
      <c r="B1423" t="s">
        <v>49</v>
      </c>
      <c r="C1423">
        <v>6641</v>
      </c>
      <c r="D1423">
        <v>1</v>
      </c>
      <c r="F1423" s="29">
        <v>41348</v>
      </c>
      <c r="G1423">
        <v>2013</v>
      </c>
      <c r="H1423">
        <v>41.241</v>
      </c>
      <c r="I1423">
        <v>145943.4</v>
      </c>
      <c r="J1423">
        <f t="shared" si="21"/>
        <v>0.52291591124590808</v>
      </c>
    </row>
    <row r="1424" spans="1:10" x14ac:dyDescent="0.25">
      <c r="A1424" t="s">
        <v>36</v>
      </c>
      <c r="B1424" t="s">
        <v>49</v>
      </c>
      <c r="C1424">
        <v>6641</v>
      </c>
      <c r="D1424">
        <v>1</v>
      </c>
      <c r="F1424" s="29">
        <v>41349</v>
      </c>
      <c r="G1424">
        <v>2013</v>
      </c>
      <c r="H1424">
        <v>37.564</v>
      </c>
      <c r="I1424">
        <v>141043.70000000001</v>
      </c>
      <c r="J1424">
        <f t="shared" si="21"/>
        <v>0.52495027399738725</v>
      </c>
    </row>
    <row r="1425" spans="1:10" x14ac:dyDescent="0.25">
      <c r="A1425" t="s">
        <v>36</v>
      </c>
      <c r="B1425" t="s">
        <v>49</v>
      </c>
      <c r="C1425">
        <v>6641</v>
      </c>
      <c r="D1425">
        <v>1</v>
      </c>
      <c r="F1425" s="29">
        <v>41350</v>
      </c>
      <c r="G1425">
        <v>2013</v>
      </c>
      <c r="H1425">
        <v>42.491999999999997</v>
      </c>
      <c r="I1425">
        <v>152080.4</v>
      </c>
      <c r="J1425">
        <f t="shared" si="21"/>
        <v>0.52849437674552313</v>
      </c>
    </row>
    <row r="1426" spans="1:10" x14ac:dyDescent="0.25">
      <c r="A1426" t="s">
        <v>36</v>
      </c>
      <c r="B1426" t="s">
        <v>49</v>
      </c>
      <c r="C1426">
        <v>6641</v>
      </c>
      <c r="D1426">
        <v>1</v>
      </c>
      <c r="F1426" s="29">
        <v>41351</v>
      </c>
      <c r="G1426">
        <v>2013</v>
      </c>
      <c r="H1426">
        <v>46.76</v>
      </c>
      <c r="I1426">
        <v>163223.5</v>
      </c>
      <c r="J1426">
        <f t="shared" si="21"/>
        <v>0.53250763953391567</v>
      </c>
    </row>
    <row r="1427" spans="1:10" x14ac:dyDescent="0.25">
      <c r="A1427" t="s">
        <v>36</v>
      </c>
      <c r="B1427" t="s">
        <v>49</v>
      </c>
      <c r="C1427">
        <v>6641</v>
      </c>
      <c r="D1427">
        <v>1</v>
      </c>
      <c r="F1427" s="29">
        <v>41352</v>
      </c>
      <c r="G1427">
        <v>2013</v>
      </c>
      <c r="H1427">
        <v>41.985999999999997</v>
      </c>
      <c r="I1427">
        <v>157313.1</v>
      </c>
      <c r="J1427">
        <f t="shared" si="21"/>
        <v>0.53655489856808491</v>
      </c>
    </row>
    <row r="1428" spans="1:10" x14ac:dyDescent="0.25">
      <c r="A1428" t="s">
        <v>36</v>
      </c>
      <c r="B1428" t="s">
        <v>49</v>
      </c>
      <c r="C1428">
        <v>6641</v>
      </c>
      <c r="D1428">
        <v>1</v>
      </c>
      <c r="F1428" s="29">
        <v>41353</v>
      </c>
      <c r="G1428">
        <v>2013</v>
      </c>
      <c r="H1428">
        <v>35.298000000000002</v>
      </c>
      <c r="I1428">
        <v>134893.9</v>
      </c>
      <c r="J1428">
        <f t="shared" si="21"/>
        <v>0.53664644806639705</v>
      </c>
    </row>
    <row r="1429" spans="1:10" x14ac:dyDescent="0.25">
      <c r="A1429" t="s">
        <v>36</v>
      </c>
      <c r="B1429" t="s">
        <v>49</v>
      </c>
      <c r="C1429">
        <v>6641</v>
      </c>
      <c r="D1429">
        <v>1</v>
      </c>
      <c r="F1429" s="29">
        <v>41354</v>
      </c>
      <c r="G1429">
        <v>2013</v>
      </c>
      <c r="H1429">
        <v>44.665999999999997</v>
      </c>
      <c r="I1429">
        <v>165000.9</v>
      </c>
      <c r="J1429">
        <f t="shared" si="21"/>
        <v>0.5375613257159374</v>
      </c>
    </row>
    <row r="1430" spans="1:10" x14ac:dyDescent="0.25">
      <c r="A1430" t="s">
        <v>36</v>
      </c>
      <c r="B1430" t="s">
        <v>49</v>
      </c>
      <c r="C1430">
        <v>6641</v>
      </c>
      <c r="D1430">
        <v>1</v>
      </c>
      <c r="F1430" s="29">
        <v>41355</v>
      </c>
      <c r="G1430">
        <v>2013</v>
      </c>
      <c r="H1430">
        <v>52.012</v>
      </c>
      <c r="I1430">
        <v>175330</v>
      </c>
      <c r="J1430">
        <f t="shared" si="21"/>
        <v>0.53894258574567666</v>
      </c>
    </row>
    <row r="1431" spans="1:10" x14ac:dyDescent="0.25">
      <c r="A1431" t="s">
        <v>36</v>
      </c>
      <c r="B1431" t="s">
        <v>49</v>
      </c>
      <c r="C1431">
        <v>6641</v>
      </c>
      <c r="D1431">
        <v>1</v>
      </c>
      <c r="F1431" s="29">
        <v>41356</v>
      </c>
      <c r="G1431">
        <v>2013</v>
      </c>
      <c r="H1431">
        <v>46.817</v>
      </c>
      <c r="I1431">
        <v>152445.29999999999</v>
      </c>
      <c r="J1431">
        <f t="shared" si="21"/>
        <v>0.53696590084096385</v>
      </c>
    </row>
    <row r="1432" spans="1:10" x14ac:dyDescent="0.25">
      <c r="A1432" t="s">
        <v>36</v>
      </c>
      <c r="B1432" t="s">
        <v>49</v>
      </c>
      <c r="C1432">
        <v>6641</v>
      </c>
      <c r="D1432">
        <v>1</v>
      </c>
      <c r="F1432" s="29">
        <v>41357</v>
      </c>
      <c r="G1432">
        <v>2013</v>
      </c>
      <c r="H1432">
        <v>46.204000000000001</v>
      </c>
      <c r="I1432">
        <v>159966.70000000001</v>
      </c>
      <c r="J1432">
        <f t="shared" si="21"/>
        <v>0.53738604874297624</v>
      </c>
    </row>
    <row r="1433" spans="1:10" x14ac:dyDescent="0.25">
      <c r="A1433" t="s">
        <v>36</v>
      </c>
      <c r="B1433" t="s">
        <v>49</v>
      </c>
      <c r="C1433">
        <v>6641</v>
      </c>
      <c r="D1433">
        <v>1</v>
      </c>
      <c r="F1433" s="29">
        <v>41358</v>
      </c>
      <c r="G1433">
        <v>2013</v>
      </c>
      <c r="H1433">
        <v>55.033000000000001</v>
      </c>
      <c r="I1433">
        <v>182925.2</v>
      </c>
      <c r="J1433">
        <f t="shared" si="21"/>
        <v>0.54190120273482256</v>
      </c>
    </row>
    <row r="1434" spans="1:10" x14ac:dyDescent="0.25">
      <c r="A1434" t="s">
        <v>36</v>
      </c>
      <c r="B1434" t="s">
        <v>49</v>
      </c>
      <c r="C1434">
        <v>6641</v>
      </c>
      <c r="D1434">
        <v>1</v>
      </c>
      <c r="F1434" s="29">
        <v>41359</v>
      </c>
      <c r="G1434">
        <v>2013</v>
      </c>
      <c r="H1434">
        <v>44.512999999999998</v>
      </c>
      <c r="I1434">
        <v>160711.5</v>
      </c>
      <c r="J1434">
        <f t="shared" si="21"/>
        <v>0.54432081695014523</v>
      </c>
    </row>
    <row r="1435" spans="1:10" x14ac:dyDescent="0.25">
      <c r="A1435" t="s">
        <v>36</v>
      </c>
      <c r="B1435" t="s">
        <v>49</v>
      </c>
      <c r="C1435">
        <v>6641</v>
      </c>
      <c r="D1435">
        <v>1</v>
      </c>
      <c r="F1435" s="29">
        <v>41360</v>
      </c>
      <c r="G1435">
        <v>2013</v>
      </c>
      <c r="H1435">
        <v>40.573999999999998</v>
      </c>
      <c r="I1435">
        <v>150277.70000000001</v>
      </c>
      <c r="J1435">
        <f t="shared" si="21"/>
        <v>0.54480391648126392</v>
      </c>
    </row>
    <row r="1436" spans="1:10" x14ac:dyDescent="0.25">
      <c r="A1436" t="s">
        <v>36</v>
      </c>
      <c r="B1436" t="s">
        <v>49</v>
      </c>
      <c r="C1436">
        <v>6641</v>
      </c>
      <c r="D1436">
        <v>1</v>
      </c>
      <c r="F1436" s="29">
        <v>41361</v>
      </c>
      <c r="G1436">
        <v>2013</v>
      </c>
      <c r="H1436">
        <v>32.808999999999997</v>
      </c>
      <c r="I1436">
        <v>137651.20000000001</v>
      </c>
      <c r="J1436">
        <f t="shared" si="21"/>
        <v>0.54830125632184656</v>
      </c>
    </row>
    <row r="1437" spans="1:10" x14ac:dyDescent="0.25">
      <c r="A1437" t="s">
        <v>36</v>
      </c>
      <c r="B1437" t="s">
        <v>49</v>
      </c>
      <c r="C1437">
        <v>6641</v>
      </c>
      <c r="D1437">
        <v>1</v>
      </c>
      <c r="F1437" s="29">
        <v>41362</v>
      </c>
      <c r="G1437">
        <v>2013</v>
      </c>
      <c r="H1437">
        <v>24.192</v>
      </c>
      <c r="I1437">
        <v>105126.91099999999</v>
      </c>
      <c r="J1437">
        <f t="shared" si="21"/>
        <v>0.54694151110756473</v>
      </c>
    </row>
    <row r="1438" spans="1:10" x14ac:dyDescent="0.25">
      <c r="A1438" t="s">
        <v>36</v>
      </c>
      <c r="B1438" t="s">
        <v>49</v>
      </c>
      <c r="C1438">
        <v>6641</v>
      </c>
      <c r="D1438">
        <v>1</v>
      </c>
      <c r="F1438" s="29">
        <v>41419</v>
      </c>
      <c r="G1438">
        <v>2013</v>
      </c>
      <c r="H1438">
        <v>2.5000000000000001E-2</v>
      </c>
      <c r="I1438">
        <v>3081.1</v>
      </c>
      <c r="J1438">
        <f t="shared" si="21"/>
        <v>0.54553666011247592</v>
      </c>
    </row>
    <row r="1439" spans="1:10" x14ac:dyDescent="0.25">
      <c r="A1439" t="s">
        <v>36</v>
      </c>
      <c r="B1439" t="s">
        <v>49</v>
      </c>
      <c r="C1439">
        <v>6641</v>
      </c>
      <c r="D1439">
        <v>1</v>
      </c>
      <c r="F1439" s="29">
        <v>41420</v>
      </c>
      <c r="G1439">
        <v>2013</v>
      </c>
      <c r="H1439">
        <v>4.6890000000000001</v>
      </c>
      <c r="I1439">
        <v>26730</v>
      </c>
      <c r="J1439">
        <f t="shared" ref="J1439:J1502" si="22">(SUM(H1410:H1439)*2000)/SUM(I1410:I1439)</f>
        <v>0.54329368725061422</v>
      </c>
    </row>
    <row r="1440" spans="1:10" x14ac:dyDescent="0.25">
      <c r="A1440" t="s">
        <v>36</v>
      </c>
      <c r="B1440" t="s">
        <v>49</v>
      </c>
      <c r="C1440">
        <v>6641</v>
      </c>
      <c r="D1440">
        <v>1</v>
      </c>
      <c r="F1440" s="29">
        <v>41421</v>
      </c>
      <c r="G1440">
        <v>2013</v>
      </c>
      <c r="H1440">
        <v>7.0019999999999998</v>
      </c>
      <c r="I1440">
        <v>29837.7</v>
      </c>
      <c r="J1440">
        <f t="shared" si="22"/>
        <v>0.54057850610788361</v>
      </c>
    </row>
    <row r="1441" spans="1:10" x14ac:dyDescent="0.25">
      <c r="A1441" t="s">
        <v>36</v>
      </c>
      <c r="B1441" t="s">
        <v>49</v>
      </c>
      <c r="C1441">
        <v>6641</v>
      </c>
      <c r="D1441">
        <v>1</v>
      </c>
      <c r="F1441" s="29">
        <v>41422</v>
      </c>
      <c r="G1441">
        <v>2013</v>
      </c>
      <c r="H1441">
        <v>47.747999999999998</v>
      </c>
      <c r="I1441">
        <v>149580.6</v>
      </c>
      <c r="J1441">
        <f t="shared" si="22"/>
        <v>0.54554041575024237</v>
      </c>
    </row>
    <row r="1442" spans="1:10" x14ac:dyDescent="0.25">
      <c r="A1442" t="s">
        <v>36</v>
      </c>
      <c r="B1442" t="s">
        <v>49</v>
      </c>
      <c r="C1442">
        <v>6641</v>
      </c>
      <c r="D1442">
        <v>1</v>
      </c>
      <c r="F1442" s="29">
        <v>41423</v>
      </c>
      <c r="G1442">
        <v>2013</v>
      </c>
      <c r="H1442">
        <v>37.281999999999996</v>
      </c>
      <c r="I1442">
        <v>152494.29999999999</v>
      </c>
      <c r="J1442">
        <f t="shared" si="22"/>
        <v>0.54685041467354634</v>
      </c>
    </row>
    <row r="1443" spans="1:10" x14ac:dyDescent="0.25">
      <c r="A1443" t="s">
        <v>36</v>
      </c>
      <c r="B1443" t="s">
        <v>49</v>
      </c>
      <c r="C1443">
        <v>6641</v>
      </c>
      <c r="D1443">
        <v>1</v>
      </c>
      <c r="F1443" s="29">
        <v>41424</v>
      </c>
      <c r="G1443">
        <v>2013</v>
      </c>
      <c r="H1443">
        <v>47.104999999999997</v>
      </c>
      <c r="I1443">
        <v>153360.70000000001</v>
      </c>
      <c r="J1443">
        <f t="shared" si="22"/>
        <v>0.54683838141591279</v>
      </c>
    </row>
    <row r="1444" spans="1:10" x14ac:dyDescent="0.25">
      <c r="A1444" t="s">
        <v>36</v>
      </c>
      <c r="B1444" t="s">
        <v>49</v>
      </c>
      <c r="C1444">
        <v>6641</v>
      </c>
      <c r="D1444">
        <v>1</v>
      </c>
      <c r="F1444" s="29">
        <v>41425</v>
      </c>
      <c r="G1444">
        <v>2013</v>
      </c>
      <c r="H1444">
        <v>43.067</v>
      </c>
      <c r="I1444">
        <v>155735.9</v>
      </c>
      <c r="J1444">
        <f t="shared" si="22"/>
        <v>0.54507929313289927</v>
      </c>
    </row>
    <row r="1445" spans="1:10" x14ac:dyDescent="0.25">
      <c r="A1445" t="s">
        <v>36</v>
      </c>
      <c r="B1445" t="s">
        <v>49</v>
      </c>
      <c r="C1445">
        <v>6641</v>
      </c>
      <c r="D1445">
        <v>1</v>
      </c>
      <c r="F1445" s="29">
        <v>41426</v>
      </c>
      <c r="G1445">
        <v>2013</v>
      </c>
      <c r="H1445">
        <v>57.133000000000003</v>
      </c>
      <c r="I1445">
        <v>179914.4</v>
      </c>
      <c r="J1445">
        <f t="shared" si="22"/>
        <v>0.54698403904224313</v>
      </c>
    </row>
    <row r="1446" spans="1:10" x14ac:dyDescent="0.25">
      <c r="A1446" t="s">
        <v>36</v>
      </c>
      <c r="B1446" t="s">
        <v>49</v>
      </c>
      <c r="C1446">
        <v>6641</v>
      </c>
      <c r="D1446">
        <v>1</v>
      </c>
      <c r="F1446" s="29">
        <v>41427</v>
      </c>
      <c r="G1446">
        <v>2013</v>
      </c>
      <c r="H1446">
        <v>49</v>
      </c>
      <c r="I1446">
        <v>162122.4</v>
      </c>
      <c r="J1446">
        <f t="shared" si="22"/>
        <v>0.54968603648306913</v>
      </c>
    </row>
    <row r="1447" spans="1:10" x14ac:dyDescent="0.25">
      <c r="A1447" t="s">
        <v>36</v>
      </c>
      <c r="B1447" t="s">
        <v>49</v>
      </c>
      <c r="C1447">
        <v>6641</v>
      </c>
      <c r="D1447">
        <v>1</v>
      </c>
      <c r="F1447" s="29">
        <v>41428</v>
      </c>
      <c r="G1447">
        <v>2013</v>
      </c>
      <c r="H1447">
        <v>49.097000000000001</v>
      </c>
      <c r="I1447">
        <v>175454.4</v>
      </c>
      <c r="J1447">
        <f t="shared" si="22"/>
        <v>0.55345246020042727</v>
      </c>
    </row>
    <row r="1448" spans="1:10" x14ac:dyDescent="0.25">
      <c r="A1448" t="s">
        <v>36</v>
      </c>
      <c r="B1448" t="s">
        <v>49</v>
      </c>
      <c r="C1448">
        <v>6641</v>
      </c>
      <c r="D1448">
        <v>1</v>
      </c>
      <c r="F1448" s="29">
        <v>41429</v>
      </c>
      <c r="G1448">
        <v>2013</v>
      </c>
      <c r="H1448">
        <v>44.798999999999999</v>
      </c>
      <c r="I1448">
        <v>169279.2</v>
      </c>
      <c r="J1448">
        <f t="shared" si="22"/>
        <v>0.55417587762362408</v>
      </c>
    </row>
    <row r="1449" spans="1:10" x14ac:dyDescent="0.25">
      <c r="A1449" t="s">
        <v>36</v>
      </c>
      <c r="B1449" t="s">
        <v>49</v>
      </c>
      <c r="C1449">
        <v>6641</v>
      </c>
      <c r="D1449">
        <v>1</v>
      </c>
      <c r="F1449" s="29">
        <v>41430</v>
      </c>
      <c r="G1449">
        <v>2013</v>
      </c>
      <c r="H1449">
        <v>41.183</v>
      </c>
      <c r="I1449">
        <v>164573.6</v>
      </c>
      <c r="J1449">
        <f t="shared" si="22"/>
        <v>0.55156563510578427</v>
      </c>
    </row>
    <row r="1450" spans="1:10" x14ac:dyDescent="0.25">
      <c r="A1450" t="s">
        <v>36</v>
      </c>
      <c r="B1450" t="s">
        <v>49</v>
      </c>
      <c r="C1450">
        <v>6641</v>
      </c>
      <c r="D1450">
        <v>1</v>
      </c>
      <c r="F1450" s="29">
        <v>41431</v>
      </c>
      <c r="G1450">
        <v>2013</v>
      </c>
      <c r="H1450">
        <v>30.012</v>
      </c>
      <c r="I1450">
        <v>139317.962</v>
      </c>
      <c r="J1450">
        <f t="shared" si="22"/>
        <v>0.5480407512947163</v>
      </c>
    </row>
    <row r="1451" spans="1:10" x14ac:dyDescent="0.25">
      <c r="A1451" t="s">
        <v>36</v>
      </c>
      <c r="B1451" t="s">
        <v>49</v>
      </c>
      <c r="C1451">
        <v>6641</v>
      </c>
      <c r="D1451">
        <v>1</v>
      </c>
      <c r="F1451" s="29">
        <v>41432</v>
      </c>
      <c r="G1451">
        <v>2013</v>
      </c>
      <c r="H1451">
        <v>6.3449999999999998</v>
      </c>
      <c r="I1451">
        <v>24878.9</v>
      </c>
      <c r="J1451">
        <f t="shared" si="22"/>
        <v>0.54959837594422667</v>
      </c>
    </row>
    <row r="1452" spans="1:10" x14ac:dyDescent="0.25">
      <c r="A1452" t="s">
        <v>36</v>
      </c>
      <c r="B1452" t="s">
        <v>49</v>
      </c>
      <c r="C1452">
        <v>6641</v>
      </c>
      <c r="D1452">
        <v>1</v>
      </c>
      <c r="F1452" s="29">
        <v>41433</v>
      </c>
      <c r="G1452">
        <v>2013</v>
      </c>
      <c r="H1452">
        <v>36.188000000000002</v>
      </c>
      <c r="I1452">
        <v>141426</v>
      </c>
      <c r="J1452">
        <f t="shared" si="22"/>
        <v>0.55102771693138597</v>
      </c>
    </row>
    <row r="1453" spans="1:10" x14ac:dyDescent="0.25">
      <c r="A1453" t="s">
        <v>36</v>
      </c>
      <c r="B1453" t="s">
        <v>49</v>
      </c>
      <c r="C1453">
        <v>6641</v>
      </c>
      <c r="D1453">
        <v>1</v>
      </c>
      <c r="F1453" s="29">
        <v>41434</v>
      </c>
      <c r="G1453">
        <v>2013</v>
      </c>
      <c r="H1453">
        <v>33.613999999999997</v>
      </c>
      <c r="I1453">
        <v>147799.79999999999</v>
      </c>
      <c r="J1453">
        <f t="shared" si="22"/>
        <v>0.54707083756324792</v>
      </c>
    </row>
    <row r="1454" spans="1:10" x14ac:dyDescent="0.25">
      <c r="A1454" t="s">
        <v>36</v>
      </c>
      <c r="B1454" t="s">
        <v>49</v>
      </c>
      <c r="C1454">
        <v>6641</v>
      </c>
      <c r="D1454">
        <v>1</v>
      </c>
      <c r="F1454" s="29">
        <v>41435</v>
      </c>
      <c r="G1454">
        <v>2013</v>
      </c>
      <c r="H1454">
        <v>45.738999999999997</v>
      </c>
      <c r="I1454">
        <v>176816.1</v>
      </c>
      <c r="J1454">
        <f t="shared" si="22"/>
        <v>0.54629480340941172</v>
      </c>
    </row>
    <row r="1455" spans="1:10" x14ac:dyDescent="0.25">
      <c r="A1455" t="s">
        <v>36</v>
      </c>
      <c r="B1455" t="s">
        <v>49</v>
      </c>
      <c r="C1455">
        <v>6641</v>
      </c>
      <c r="D1455">
        <v>1</v>
      </c>
      <c r="F1455" s="29">
        <v>41436</v>
      </c>
      <c r="G1455">
        <v>2013</v>
      </c>
      <c r="H1455">
        <v>40.265999999999998</v>
      </c>
      <c r="I1455">
        <v>170110.2</v>
      </c>
      <c r="J1455">
        <f t="shared" si="22"/>
        <v>0.54286300960020673</v>
      </c>
    </row>
    <row r="1456" spans="1:10" x14ac:dyDescent="0.25">
      <c r="A1456" t="s">
        <v>36</v>
      </c>
      <c r="B1456" t="s">
        <v>49</v>
      </c>
      <c r="C1456">
        <v>6641</v>
      </c>
      <c r="D1456">
        <v>1</v>
      </c>
      <c r="F1456" s="29">
        <v>41437</v>
      </c>
      <c r="G1456">
        <v>2013</v>
      </c>
      <c r="H1456">
        <v>44.457000000000001</v>
      </c>
      <c r="I1456">
        <v>163873.29999999999</v>
      </c>
      <c r="J1456">
        <f t="shared" si="22"/>
        <v>0.54167329800852626</v>
      </c>
    </row>
    <row r="1457" spans="1:10" x14ac:dyDescent="0.25">
      <c r="A1457" t="s">
        <v>36</v>
      </c>
      <c r="B1457" t="s">
        <v>49</v>
      </c>
      <c r="C1457">
        <v>6641</v>
      </c>
      <c r="D1457">
        <v>1</v>
      </c>
      <c r="F1457" s="29">
        <v>41438</v>
      </c>
      <c r="G1457">
        <v>2013</v>
      </c>
      <c r="H1457">
        <v>40.450000000000003</v>
      </c>
      <c r="I1457">
        <v>164949</v>
      </c>
      <c r="J1457">
        <f t="shared" si="22"/>
        <v>0.53994706677218551</v>
      </c>
    </row>
    <row r="1458" spans="1:10" x14ac:dyDescent="0.25">
      <c r="A1458" t="s">
        <v>36</v>
      </c>
      <c r="B1458" t="s">
        <v>49</v>
      </c>
      <c r="C1458">
        <v>6641</v>
      </c>
      <c r="D1458">
        <v>1</v>
      </c>
      <c r="F1458" s="29">
        <v>41439</v>
      </c>
      <c r="G1458">
        <v>2013</v>
      </c>
      <c r="H1458">
        <v>42.064</v>
      </c>
      <c r="I1458">
        <v>151318.70000000001</v>
      </c>
      <c r="J1458">
        <f t="shared" si="22"/>
        <v>0.54105951373335537</v>
      </c>
    </row>
    <row r="1459" spans="1:10" x14ac:dyDescent="0.25">
      <c r="A1459" t="s">
        <v>36</v>
      </c>
      <c r="B1459" t="s">
        <v>49</v>
      </c>
      <c r="C1459">
        <v>6641</v>
      </c>
      <c r="D1459">
        <v>1</v>
      </c>
      <c r="F1459" s="29">
        <v>41440</v>
      </c>
      <c r="G1459">
        <v>2013</v>
      </c>
      <c r="H1459">
        <v>39.216999999999999</v>
      </c>
      <c r="I1459">
        <v>150015.20000000001</v>
      </c>
      <c r="J1459">
        <f t="shared" si="22"/>
        <v>0.54039162409903474</v>
      </c>
    </row>
    <row r="1460" spans="1:10" x14ac:dyDescent="0.25">
      <c r="A1460" t="s">
        <v>36</v>
      </c>
      <c r="B1460" t="s">
        <v>49</v>
      </c>
      <c r="C1460">
        <v>6641</v>
      </c>
      <c r="D1460">
        <v>1</v>
      </c>
      <c r="F1460" s="29">
        <v>41441</v>
      </c>
      <c r="G1460">
        <v>2013</v>
      </c>
      <c r="H1460">
        <v>40.156999999999996</v>
      </c>
      <c r="I1460">
        <v>167986.5</v>
      </c>
      <c r="J1460">
        <f t="shared" si="22"/>
        <v>0.53565714732602587</v>
      </c>
    </row>
    <row r="1461" spans="1:10" x14ac:dyDescent="0.25">
      <c r="A1461" t="s">
        <v>36</v>
      </c>
      <c r="B1461" t="s">
        <v>49</v>
      </c>
      <c r="C1461">
        <v>6641</v>
      </c>
      <c r="D1461">
        <v>1</v>
      </c>
      <c r="F1461" s="29">
        <v>41442</v>
      </c>
      <c r="G1461">
        <v>2013</v>
      </c>
      <c r="H1461">
        <v>39.914000000000001</v>
      </c>
      <c r="I1461">
        <v>167040.1</v>
      </c>
      <c r="J1461">
        <f t="shared" si="22"/>
        <v>0.53048937176133515</v>
      </c>
    </row>
    <row r="1462" spans="1:10" x14ac:dyDescent="0.25">
      <c r="A1462" t="s">
        <v>36</v>
      </c>
      <c r="B1462" t="s">
        <v>49</v>
      </c>
      <c r="C1462">
        <v>6641</v>
      </c>
      <c r="D1462">
        <v>1</v>
      </c>
      <c r="F1462" s="29">
        <v>41443</v>
      </c>
      <c r="G1462">
        <v>2013</v>
      </c>
      <c r="H1462">
        <v>44.49</v>
      </c>
      <c r="I1462">
        <v>160974.20000000001</v>
      </c>
      <c r="J1462">
        <f t="shared" si="22"/>
        <v>0.52954262753461923</v>
      </c>
    </row>
    <row r="1463" spans="1:10" x14ac:dyDescent="0.25">
      <c r="A1463" t="s">
        <v>36</v>
      </c>
      <c r="B1463" t="s">
        <v>49</v>
      </c>
      <c r="C1463">
        <v>6641</v>
      </c>
      <c r="D1463">
        <v>1</v>
      </c>
      <c r="F1463" s="29">
        <v>41444</v>
      </c>
      <c r="G1463">
        <v>2013</v>
      </c>
      <c r="H1463">
        <v>44.664999999999999</v>
      </c>
      <c r="I1463">
        <v>162076.79999999999</v>
      </c>
      <c r="J1463">
        <f t="shared" si="22"/>
        <v>0.52721441285802473</v>
      </c>
    </row>
    <row r="1464" spans="1:10" x14ac:dyDescent="0.25">
      <c r="A1464" t="s">
        <v>36</v>
      </c>
      <c r="B1464" t="s">
        <v>49</v>
      </c>
      <c r="C1464">
        <v>6641</v>
      </c>
      <c r="D1464">
        <v>1</v>
      </c>
      <c r="F1464" s="29">
        <v>41445</v>
      </c>
      <c r="G1464">
        <v>2013</v>
      </c>
      <c r="H1464">
        <v>50.219000000000001</v>
      </c>
      <c r="I1464">
        <v>173124.6</v>
      </c>
      <c r="J1464">
        <f t="shared" si="22"/>
        <v>0.52837977538902792</v>
      </c>
    </row>
    <row r="1465" spans="1:10" x14ac:dyDescent="0.25">
      <c r="A1465" t="s">
        <v>36</v>
      </c>
      <c r="B1465" t="s">
        <v>49</v>
      </c>
      <c r="C1465">
        <v>6641</v>
      </c>
      <c r="D1465">
        <v>1</v>
      </c>
      <c r="F1465" s="29">
        <v>41446</v>
      </c>
      <c r="G1465">
        <v>2013</v>
      </c>
      <c r="H1465">
        <v>47.805</v>
      </c>
      <c r="I1465">
        <v>176325.5</v>
      </c>
      <c r="J1465">
        <f t="shared" si="22"/>
        <v>0.52854605504599184</v>
      </c>
    </row>
    <row r="1466" spans="1:10" x14ac:dyDescent="0.25">
      <c r="A1466" t="s">
        <v>36</v>
      </c>
      <c r="B1466" t="s">
        <v>49</v>
      </c>
      <c r="C1466">
        <v>6641</v>
      </c>
      <c r="D1466">
        <v>1</v>
      </c>
      <c r="F1466" s="29">
        <v>41447</v>
      </c>
      <c r="G1466">
        <v>2013</v>
      </c>
      <c r="H1466">
        <v>43.228999999999999</v>
      </c>
      <c r="I1466">
        <v>163097.4</v>
      </c>
      <c r="J1466">
        <f t="shared" si="22"/>
        <v>0.53029387309612686</v>
      </c>
    </row>
    <row r="1467" spans="1:10" x14ac:dyDescent="0.25">
      <c r="A1467" t="s">
        <v>36</v>
      </c>
      <c r="B1467" t="s">
        <v>49</v>
      </c>
      <c r="C1467">
        <v>6641</v>
      </c>
      <c r="D1467">
        <v>1</v>
      </c>
      <c r="F1467" s="29">
        <v>41448</v>
      </c>
      <c r="G1467">
        <v>2013</v>
      </c>
      <c r="H1467">
        <v>36.161999999999999</v>
      </c>
      <c r="I1467">
        <v>158246.6</v>
      </c>
      <c r="J1467">
        <f t="shared" si="22"/>
        <v>0.52930613399530824</v>
      </c>
    </row>
    <row r="1468" spans="1:10" x14ac:dyDescent="0.25">
      <c r="A1468" t="s">
        <v>36</v>
      </c>
      <c r="B1468" t="s">
        <v>49</v>
      </c>
      <c r="C1468">
        <v>6641</v>
      </c>
      <c r="D1468">
        <v>1</v>
      </c>
      <c r="F1468" s="29">
        <v>41449</v>
      </c>
      <c r="G1468">
        <v>2013</v>
      </c>
      <c r="H1468">
        <v>43.506</v>
      </c>
      <c r="I1468">
        <v>167070.70000000001</v>
      </c>
      <c r="J1468">
        <f t="shared" si="22"/>
        <v>0.52934241735880272</v>
      </c>
    </row>
    <row r="1469" spans="1:10" x14ac:dyDescent="0.25">
      <c r="A1469" t="s">
        <v>36</v>
      </c>
      <c r="B1469" t="s">
        <v>49</v>
      </c>
      <c r="C1469">
        <v>6641</v>
      </c>
      <c r="D1469">
        <v>1</v>
      </c>
      <c r="F1469" s="29">
        <v>41450</v>
      </c>
      <c r="G1469">
        <v>2013</v>
      </c>
      <c r="H1469">
        <v>48.633000000000003</v>
      </c>
      <c r="I1469">
        <v>176240.1</v>
      </c>
      <c r="J1469">
        <f t="shared" si="22"/>
        <v>0.53124576544842939</v>
      </c>
    </row>
    <row r="1470" spans="1:10" x14ac:dyDescent="0.25">
      <c r="A1470" t="s">
        <v>36</v>
      </c>
      <c r="B1470" t="s">
        <v>49</v>
      </c>
      <c r="C1470">
        <v>6641</v>
      </c>
      <c r="D1470">
        <v>1</v>
      </c>
      <c r="F1470" s="29">
        <v>41451</v>
      </c>
      <c r="G1470">
        <v>2013</v>
      </c>
      <c r="H1470">
        <v>45.914000000000001</v>
      </c>
      <c r="I1470">
        <v>170968.3</v>
      </c>
      <c r="J1470">
        <f t="shared" si="22"/>
        <v>0.53184729907060957</v>
      </c>
    </row>
    <row r="1471" spans="1:10" x14ac:dyDescent="0.25">
      <c r="A1471" t="s">
        <v>36</v>
      </c>
      <c r="B1471" t="s">
        <v>49</v>
      </c>
      <c r="C1471">
        <v>6641</v>
      </c>
      <c r="D1471">
        <v>1</v>
      </c>
      <c r="F1471" s="29">
        <v>41452</v>
      </c>
      <c r="G1471">
        <v>2013</v>
      </c>
      <c r="H1471">
        <v>47.253</v>
      </c>
      <c r="I1471">
        <v>177354.3</v>
      </c>
      <c r="J1471">
        <f t="shared" si="22"/>
        <v>0.52853882955758513</v>
      </c>
    </row>
    <row r="1472" spans="1:10" x14ac:dyDescent="0.25">
      <c r="A1472" t="s">
        <v>36</v>
      </c>
      <c r="B1472" t="s">
        <v>49</v>
      </c>
      <c r="C1472">
        <v>6641</v>
      </c>
      <c r="D1472">
        <v>1</v>
      </c>
      <c r="F1472" s="29">
        <v>41453</v>
      </c>
      <c r="G1472">
        <v>2013</v>
      </c>
      <c r="H1472">
        <v>46.177999999999997</v>
      </c>
      <c r="I1472">
        <v>174906.2</v>
      </c>
      <c r="J1472">
        <f t="shared" si="22"/>
        <v>0.52978120252074057</v>
      </c>
    </row>
    <row r="1473" spans="1:10" x14ac:dyDescent="0.25">
      <c r="A1473" t="s">
        <v>36</v>
      </c>
      <c r="B1473" t="s">
        <v>49</v>
      </c>
      <c r="C1473">
        <v>6641</v>
      </c>
      <c r="D1473">
        <v>1</v>
      </c>
      <c r="F1473" s="29">
        <v>41454</v>
      </c>
      <c r="G1473">
        <v>2013</v>
      </c>
      <c r="H1473">
        <v>42.26</v>
      </c>
      <c r="I1473">
        <v>159518.9</v>
      </c>
      <c r="J1473">
        <f t="shared" si="22"/>
        <v>0.52707855101244727</v>
      </c>
    </row>
    <row r="1474" spans="1:10" x14ac:dyDescent="0.25">
      <c r="A1474" t="s">
        <v>36</v>
      </c>
      <c r="B1474" t="s">
        <v>49</v>
      </c>
      <c r="C1474">
        <v>6641</v>
      </c>
      <c r="D1474">
        <v>1</v>
      </c>
      <c r="F1474" s="29">
        <v>41455</v>
      </c>
      <c r="G1474">
        <v>2013</v>
      </c>
      <c r="H1474">
        <v>47.13</v>
      </c>
      <c r="I1474">
        <v>187595.1</v>
      </c>
      <c r="J1474">
        <f t="shared" si="22"/>
        <v>0.52528219356949246</v>
      </c>
    </row>
    <row r="1475" spans="1:10" x14ac:dyDescent="0.25">
      <c r="A1475" t="s">
        <v>36</v>
      </c>
      <c r="B1475" t="s">
        <v>49</v>
      </c>
      <c r="C1475">
        <v>6641</v>
      </c>
      <c r="D1475">
        <v>1</v>
      </c>
      <c r="F1475" s="29">
        <v>41456</v>
      </c>
      <c r="G1475">
        <v>2013</v>
      </c>
      <c r="H1475">
        <v>41.698</v>
      </c>
      <c r="I1475">
        <v>169738.6</v>
      </c>
      <c r="J1475">
        <f t="shared" si="22"/>
        <v>0.51998020350910079</v>
      </c>
    </row>
    <row r="1476" spans="1:10" x14ac:dyDescent="0.25">
      <c r="A1476" t="s">
        <v>36</v>
      </c>
      <c r="B1476" t="s">
        <v>49</v>
      </c>
      <c r="C1476">
        <v>6641</v>
      </c>
      <c r="D1476">
        <v>1</v>
      </c>
      <c r="F1476" s="29">
        <v>41457</v>
      </c>
      <c r="G1476">
        <v>2013</v>
      </c>
      <c r="H1476">
        <v>44.393999999999998</v>
      </c>
      <c r="I1476">
        <v>170137.4</v>
      </c>
      <c r="J1476">
        <f t="shared" si="22"/>
        <v>0.51720561858422287</v>
      </c>
    </row>
    <row r="1477" spans="1:10" x14ac:dyDescent="0.25">
      <c r="A1477" t="s">
        <v>36</v>
      </c>
      <c r="B1477" t="s">
        <v>49</v>
      </c>
      <c r="C1477">
        <v>6641</v>
      </c>
      <c r="D1477">
        <v>1</v>
      </c>
      <c r="F1477" s="29">
        <v>41458</v>
      </c>
      <c r="G1477">
        <v>2013</v>
      </c>
      <c r="H1477">
        <v>46.366999999999997</v>
      </c>
      <c r="I1477">
        <v>169863.2</v>
      </c>
      <c r="J1477">
        <f t="shared" si="22"/>
        <v>0.51667242339077901</v>
      </c>
    </row>
    <row r="1478" spans="1:10" x14ac:dyDescent="0.25">
      <c r="A1478" t="s">
        <v>36</v>
      </c>
      <c r="B1478" t="s">
        <v>49</v>
      </c>
      <c r="C1478">
        <v>6641</v>
      </c>
      <c r="D1478">
        <v>1</v>
      </c>
      <c r="F1478" s="29">
        <v>41459</v>
      </c>
      <c r="G1478">
        <v>2013</v>
      </c>
      <c r="H1478">
        <v>41.652999999999999</v>
      </c>
      <c r="I1478">
        <v>162317.5</v>
      </c>
      <c r="J1478">
        <f t="shared" si="22"/>
        <v>0.51611207584789731</v>
      </c>
    </row>
    <row r="1479" spans="1:10" x14ac:dyDescent="0.25">
      <c r="A1479" t="s">
        <v>36</v>
      </c>
      <c r="B1479" t="s">
        <v>49</v>
      </c>
      <c r="C1479">
        <v>6641</v>
      </c>
      <c r="D1479">
        <v>1</v>
      </c>
      <c r="F1479" s="29">
        <v>41460</v>
      </c>
      <c r="G1479">
        <v>2013</v>
      </c>
      <c r="H1479">
        <v>43.433999999999997</v>
      </c>
      <c r="I1479">
        <v>172926.3</v>
      </c>
      <c r="J1479">
        <f t="shared" si="22"/>
        <v>0.51615173340916665</v>
      </c>
    </row>
    <row r="1480" spans="1:10" x14ac:dyDescent="0.25">
      <c r="A1480" t="s">
        <v>36</v>
      </c>
      <c r="B1480" t="s">
        <v>49</v>
      </c>
      <c r="C1480">
        <v>6641</v>
      </c>
      <c r="D1480">
        <v>1</v>
      </c>
      <c r="F1480" s="29">
        <v>41461</v>
      </c>
      <c r="G1480">
        <v>2013</v>
      </c>
      <c r="H1480">
        <v>46.25</v>
      </c>
      <c r="I1480">
        <v>178077.2</v>
      </c>
      <c r="J1480">
        <f t="shared" si="22"/>
        <v>0.51871935452116169</v>
      </c>
    </row>
    <row r="1481" spans="1:10" x14ac:dyDescent="0.25">
      <c r="A1481" t="s">
        <v>36</v>
      </c>
      <c r="B1481" t="s">
        <v>49</v>
      </c>
      <c r="C1481">
        <v>6641</v>
      </c>
      <c r="D1481">
        <v>1</v>
      </c>
      <c r="F1481" s="29">
        <v>41462</v>
      </c>
      <c r="G1481">
        <v>2013</v>
      </c>
      <c r="H1481">
        <v>51.07</v>
      </c>
      <c r="I1481">
        <v>168699.2</v>
      </c>
      <c r="J1481">
        <f t="shared" si="22"/>
        <v>0.52168852774060992</v>
      </c>
    </row>
    <row r="1482" spans="1:10" x14ac:dyDescent="0.25">
      <c r="A1482" t="s">
        <v>36</v>
      </c>
      <c r="B1482" t="s">
        <v>49</v>
      </c>
      <c r="C1482">
        <v>6641</v>
      </c>
      <c r="D1482">
        <v>1</v>
      </c>
      <c r="F1482" s="29">
        <v>41463</v>
      </c>
      <c r="G1482">
        <v>2013</v>
      </c>
      <c r="H1482">
        <v>40.103999999999999</v>
      </c>
      <c r="I1482">
        <v>162832</v>
      </c>
      <c r="J1482">
        <f t="shared" si="22"/>
        <v>0.52102439685870094</v>
      </c>
    </row>
    <row r="1483" spans="1:10" x14ac:dyDescent="0.25">
      <c r="A1483" t="s">
        <v>36</v>
      </c>
      <c r="B1483" t="s">
        <v>49</v>
      </c>
      <c r="C1483">
        <v>6641</v>
      </c>
      <c r="D1483">
        <v>1</v>
      </c>
      <c r="F1483" s="29">
        <v>41464</v>
      </c>
      <c r="G1483">
        <v>2013</v>
      </c>
      <c r="H1483">
        <v>54.048999999999999</v>
      </c>
      <c r="I1483">
        <v>170279.9</v>
      </c>
      <c r="J1483">
        <f t="shared" si="22"/>
        <v>0.52680444250428138</v>
      </c>
    </row>
    <row r="1484" spans="1:10" x14ac:dyDescent="0.25">
      <c r="A1484" t="s">
        <v>36</v>
      </c>
      <c r="B1484" t="s">
        <v>49</v>
      </c>
      <c r="C1484">
        <v>6641</v>
      </c>
      <c r="D1484">
        <v>1</v>
      </c>
      <c r="F1484" s="29">
        <v>41465</v>
      </c>
      <c r="G1484">
        <v>2013</v>
      </c>
      <c r="H1484">
        <v>44.192999999999998</v>
      </c>
      <c r="I1484">
        <v>165111.9</v>
      </c>
      <c r="J1484">
        <f t="shared" si="22"/>
        <v>0.52741520388682572</v>
      </c>
    </row>
    <row r="1485" spans="1:10" x14ac:dyDescent="0.25">
      <c r="A1485" t="s">
        <v>36</v>
      </c>
      <c r="B1485" t="s">
        <v>49</v>
      </c>
      <c r="C1485">
        <v>6641</v>
      </c>
      <c r="D1485">
        <v>1</v>
      </c>
      <c r="F1485" s="29">
        <v>41466</v>
      </c>
      <c r="G1485">
        <v>2013</v>
      </c>
      <c r="H1485">
        <v>43.375999999999998</v>
      </c>
      <c r="I1485">
        <v>149454.5</v>
      </c>
      <c r="J1485">
        <f t="shared" si="22"/>
        <v>0.53082975361000984</v>
      </c>
    </row>
    <row r="1486" spans="1:10" x14ac:dyDescent="0.25">
      <c r="A1486" t="s">
        <v>36</v>
      </c>
      <c r="B1486" t="s">
        <v>49</v>
      </c>
      <c r="C1486">
        <v>6641</v>
      </c>
      <c r="D1486">
        <v>1</v>
      </c>
      <c r="F1486" s="29">
        <v>41467</v>
      </c>
      <c r="G1486">
        <v>2013</v>
      </c>
      <c r="H1486">
        <v>45.64</v>
      </c>
      <c r="I1486">
        <v>162834.20000000001</v>
      </c>
      <c r="J1486">
        <f t="shared" si="22"/>
        <v>0.53141198042314264</v>
      </c>
    </row>
    <row r="1487" spans="1:10" x14ac:dyDescent="0.25">
      <c r="A1487" t="s">
        <v>36</v>
      </c>
      <c r="B1487" t="s">
        <v>49</v>
      </c>
      <c r="C1487">
        <v>6641</v>
      </c>
      <c r="D1487">
        <v>1</v>
      </c>
      <c r="F1487" s="29">
        <v>41468</v>
      </c>
      <c r="G1487">
        <v>2013</v>
      </c>
      <c r="H1487">
        <v>41.191000000000003</v>
      </c>
      <c r="I1487">
        <v>160115</v>
      </c>
      <c r="J1487">
        <f t="shared" si="22"/>
        <v>0.5322211387091017</v>
      </c>
    </row>
    <row r="1488" spans="1:10" x14ac:dyDescent="0.25">
      <c r="A1488" t="s">
        <v>36</v>
      </c>
      <c r="B1488" t="s">
        <v>49</v>
      </c>
      <c r="C1488">
        <v>6641</v>
      </c>
      <c r="D1488">
        <v>1</v>
      </c>
      <c r="F1488" s="29">
        <v>41469</v>
      </c>
      <c r="G1488">
        <v>2013</v>
      </c>
      <c r="H1488">
        <v>32.225000000000001</v>
      </c>
      <c r="I1488">
        <v>144404.1</v>
      </c>
      <c r="J1488">
        <f t="shared" si="22"/>
        <v>0.52902113012509766</v>
      </c>
    </row>
    <row r="1489" spans="1:10" x14ac:dyDescent="0.25">
      <c r="A1489" t="s">
        <v>36</v>
      </c>
      <c r="B1489" t="s">
        <v>49</v>
      </c>
      <c r="C1489">
        <v>6641</v>
      </c>
      <c r="D1489">
        <v>1</v>
      </c>
      <c r="F1489" s="29">
        <v>41470</v>
      </c>
      <c r="G1489">
        <v>2013</v>
      </c>
      <c r="H1489">
        <v>32.600999999999999</v>
      </c>
      <c r="I1489">
        <v>149379.70000000001</v>
      </c>
      <c r="J1489">
        <f t="shared" si="22"/>
        <v>0.52644129588996791</v>
      </c>
    </row>
    <row r="1490" spans="1:10" x14ac:dyDescent="0.25">
      <c r="A1490" t="s">
        <v>36</v>
      </c>
      <c r="B1490" t="s">
        <v>49</v>
      </c>
      <c r="C1490">
        <v>6641</v>
      </c>
      <c r="D1490">
        <v>1</v>
      </c>
      <c r="F1490" s="29">
        <v>41471</v>
      </c>
      <c r="G1490">
        <v>2013</v>
      </c>
      <c r="H1490">
        <v>48.273000000000003</v>
      </c>
      <c r="I1490">
        <v>176328.6</v>
      </c>
      <c r="J1490">
        <f t="shared" si="22"/>
        <v>0.52880604203910497</v>
      </c>
    </row>
    <row r="1491" spans="1:10" x14ac:dyDescent="0.25">
      <c r="A1491" t="s">
        <v>36</v>
      </c>
      <c r="B1491" t="s">
        <v>49</v>
      </c>
      <c r="C1491">
        <v>6641</v>
      </c>
      <c r="D1491">
        <v>1</v>
      </c>
      <c r="F1491" s="29">
        <v>41472</v>
      </c>
      <c r="G1491">
        <v>2013</v>
      </c>
      <c r="H1491">
        <v>42.332999999999998</v>
      </c>
      <c r="I1491">
        <v>162629.20000000001</v>
      </c>
      <c r="J1491">
        <f t="shared" si="22"/>
        <v>0.53023939101438533</v>
      </c>
    </row>
    <row r="1492" spans="1:10" x14ac:dyDescent="0.25">
      <c r="A1492" t="s">
        <v>36</v>
      </c>
      <c r="B1492" t="s">
        <v>49</v>
      </c>
      <c r="C1492">
        <v>6641</v>
      </c>
      <c r="D1492">
        <v>1</v>
      </c>
      <c r="F1492" s="29">
        <v>41473</v>
      </c>
      <c r="G1492">
        <v>2013</v>
      </c>
      <c r="H1492">
        <v>46.459000000000003</v>
      </c>
      <c r="I1492">
        <v>163306.5</v>
      </c>
      <c r="J1492">
        <f t="shared" si="22"/>
        <v>0.53077912019068296</v>
      </c>
    </row>
    <row r="1493" spans="1:10" x14ac:dyDescent="0.25">
      <c r="A1493" t="s">
        <v>36</v>
      </c>
      <c r="B1493" t="s">
        <v>49</v>
      </c>
      <c r="C1493">
        <v>6641</v>
      </c>
      <c r="D1493">
        <v>1</v>
      </c>
      <c r="F1493" s="29">
        <v>41474</v>
      </c>
      <c r="G1493">
        <v>2013</v>
      </c>
      <c r="H1493">
        <v>44.548000000000002</v>
      </c>
      <c r="I1493">
        <v>175307.7</v>
      </c>
      <c r="J1493">
        <f t="shared" si="22"/>
        <v>0.52933304403914216</v>
      </c>
    </row>
    <row r="1494" spans="1:10" x14ac:dyDescent="0.25">
      <c r="A1494" t="s">
        <v>36</v>
      </c>
      <c r="B1494" t="s">
        <v>49</v>
      </c>
      <c r="C1494">
        <v>6641</v>
      </c>
      <c r="D1494">
        <v>1</v>
      </c>
      <c r="F1494" s="29">
        <v>41475</v>
      </c>
      <c r="G1494">
        <v>2013</v>
      </c>
      <c r="H1494">
        <v>49.642000000000003</v>
      </c>
      <c r="I1494">
        <v>176453.9</v>
      </c>
      <c r="J1494">
        <f t="shared" si="22"/>
        <v>0.52875228190382262</v>
      </c>
    </row>
    <row r="1495" spans="1:10" x14ac:dyDescent="0.25">
      <c r="A1495" t="s">
        <v>36</v>
      </c>
      <c r="B1495" t="s">
        <v>49</v>
      </c>
      <c r="C1495">
        <v>6641</v>
      </c>
      <c r="D1495">
        <v>1</v>
      </c>
      <c r="F1495" s="29">
        <v>41476</v>
      </c>
      <c r="G1495">
        <v>2013</v>
      </c>
      <c r="H1495">
        <v>46.607999999999997</v>
      </c>
      <c r="I1495">
        <v>165316</v>
      </c>
      <c r="J1495">
        <f t="shared" si="22"/>
        <v>0.52943630371214478</v>
      </c>
    </row>
    <row r="1496" spans="1:10" x14ac:dyDescent="0.25">
      <c r="A1496" t="s">
        <v>36</v>
      </c>
      <c r="B1496" t="s">
        <v>49</v>
      </c>
      <c r="C1496">
        <v>6641</v>
      </c>
      <c r="D1496">
        <v>1</v>
      </c>
      <c r="F1496" s="29">
        <v>41477</v>
      </c>
      <c r="G1496">
        <v>2013</v>
      </c>
      <c r="H1496">
        <v>42.54</v>
      </c>
      <c r="I1496">
        <v>165131.4</v>
      </c>
      <c r="J1496">
        <f t="shared" si="22"/>
        <v>0.52894655771813426</v>
      </c>
    </row>
    <row r="1497" spans="1:10" x14ac:dyDescent="0.25">
      <c r="A1497" t="s">
        <v>36</v>
      </c>
      <c r="B1497" t="s">
        <v>49</v>
      </c>
      <c r="C1497">
        <v>6641</v>
      </c>
      <c r="D1497">
        <v>1</v>
      </c>
      <c r="F1497" s="29">
        <v>41478</v>
      </c>
      <c r="G1497">
        <v>2013</v>
      </c>
      <c r="H1497">
        <v>41.524999999999999</v>
      </c>
      <c r="I1497">
        <v>153004.29999999999</v>
      </c>
      <c r="J1497">
        <f t="shared" si="22"/>
        <v>0.53164240007178309</v>
      </c>
    </row>
    <row r="1498" spans="1:10" x14ac:dyDescent="0.25">
      <c r="A1498" t="s">
        <v>36</v>
      </c>
      <c r="B1498" t="s">
        <v>49</v>
      </c>
      <c r="C1498">
        <v>6641</v>
      </c>
      <c r="D1498">
        <v>1</v>
      </c>
      <c r="F1498" s="29">
        <v>41479</v>
      </c>
      <c r="G1498">
        <v>2013</v>
      </c>
      <c r="H1498">
        <v>41.279000000000003</v>
      </c>
      <c r="I1498">
        <v>140470.79999999999</v>
      </c>
      <c r="J1498">
        <f t="shared" si="22"/>
        <v>0.53358743406049991</v>
      </c>
    </row>
    <row r="1499" spans="1:10" x14ac:dyDescent="0.25">
      <c r="A1499" t="s">
        <v>36</v>
      </c>
      <c r="B1499" t="s">
        <v>49</v>
      </c>
      <c r="C1499">
        <v>6641</v>
      </c>
      <c r="D1499">
        <v>1</v>
      </c>
      <c r="F1499" s="29">
        <v>41480</v>
      </c>
      <c r="G1499">
        <v>2013</v>
      </c>
      <c r="H1499">
        <v>45.744999999999997</v>
      </c>
      <c r="I1499">
        <v>161048.29999999999</v>
      </c>
      <c r="J1499">
        <f t="shared" si="22"/>
        <v>0.53405670176651732</v>
      </c>
    </row>
    <row r="1500" spans="1:10" x14ac:dyDescent="0.25">
      <c r="A1500" t="s">
        <v>36</v>
      </c>
      <c r="B1500" t="s">
        <v>49</v>
      </c>
      <c r="C1500">
        <v>6641</v>
      </c>
      <c r="D1500">
        <v>1</v>
      </c>
      <c r="F1500" s="29">
        <v>41481</v>
      </c>
      <c r="G1500">
        <v>2013</v>
      </c>
      <c r="H1500">
        <v>34.813000000000002</v>
      </c>
      <c r="I1500">
        <v>133099.6</v>
      </c>
      <c r="J1500">
        <f t="shared" si="22"/>
        <v>0.5336552993962731</v>
      </c>
    </row>
    <row r="1501" spans="1:10" x14ac:dyDescent="0.25">
      <c r="A1501" t="s">
        <v>36</v>
      </c>
      <c r="B1501" t="s">
        <v>49</v>
      </c>
      <c r="C1501">
        <v>6641</v>
      </c>
      <c r="D1501">
        <v>1</v>
      </c>
      <c r="F1501" s="29">
        <v>41484</v>
      </c>
      <c r="G1501">
        <v>2013</v>
      </c>
      <c r="H1501">
        <v>13.817</v>
      </c>
      <c r="I1501">
        <v>50708.87</v>
      </c>
      <c r="J1501">
        <f t="shared" si="22"/>
        <v>0.53380381125785836</v>
      </c>
    </row>
    <row r="1502" spans="1:10" x14ac:dyDescent="0.25">
      <c r="A1502" t="s">
        <v>36</v>
      </c>
      <c r="B1502" t="s">
        <v>49</v>
      </c>
      <c r="C1502">
        <v>6641</v>
      </c>
      <c r="D1502">
        <v>1</v>
      </c>
      <c r="F1502" s="29">
        <v>41485</v>
      </c>
      <c r="G1502">
        <v>2013</v>
      </c>
      <c r="H1502">
        <v>45.633000000000003</v>
      </c>
      <c r="I1502">
        <v>179503.2</v>
      </c>
      <c r="J1502">
        <f t="shared" si="22"/>
        <v>0.53306635886254938</v>
      </c>
    </row>
    <row r="1503" spans="1:10" x14ac:dyDescent="0.25">
      <c r="A1503" t="s">
        <v>36</v>
      </c>
      <c r="B1503" t="s">
        <v>49</v>
      </c>
      <c r="C1503">
        <v>6641</v>
      </c>
      <c r="D1503">
        <v>1</v>
      </c>
      <c r="F1503" s="29">
        <v>41486</v>
      </c>
      <c r="G1503">
        <v>2013</v>
      </c>
      <c r="H1503">
        <v>49.146999999999998</v>
      </c>
      <c r="I1503">
        <v>186918.1</v>
      </c>
      <c r="J1503">
        <f t="shared" ref="J1503:J1566" si="23">(SUM(H1474:H1503)*2000)/SUM(I1474:I1503)</f>
        <v>0.53289429324909721</v>
      </c>
    </row>
    <row r="1504" spans="1:10" x14ac:dyDescent="0.25">
      <c r="A1504" t="s">
        <v>36</v>
      </c>
      <c r="B1504" t="s">
        <v>49</v>
      </c>
      <c r="C1504">
        <v>6641</v>
      </c>
      <c r="D1504">
        <v>1</v>
      </c>
      <c r="F1504" s="29">
        <v>41487</v>
      </c>
      <c r="G1504">
        <v>2013</v>
      </c>
      <c r="H1504">
        <v>51.488</v>
      </c>
      <c r="I1504">
        <v>183679.7</v>
      </c>
      <c r="J1504">
        <f t="shared" si="23"/>
        <v>0.535131262054232</v>
      </c>
    </row>
    <row r="1505" spans="1:10" x14ac:dyDescent="0.25">
      <c r="A1505" t="s">
        <v>36</v>
      </c>
      <c r="B1505" t="s">
        <v>49</v>
      </c>
      <c r="C1505">
        <v>6641</v>
      </c>
      <c r="D1505">
        <v>1</v>
      </c>
      <c r="F1505" s="29">
        <v>41488</v>
      </c>
      <c r="G1505">
        <v>2013</v>
      </c>
      <c r="H1505">
        <v>51.503</v>
      </c>
      <c r="I1505">
        <v>179954</v>
      </c>
      <c r="J1505">
        <f t="shared" si="23"/>
        <v>0.53805388365187534</v>
      </c>
    </row>
    <row r="1506" spans="1:10" x14ac:dyDescent="0.25">
      <c r="A1506" t="s">
        <v>36</v>
      </c>
      <c r="B1506" t="s">
        <v>49</v>
      </c>
      <c r="C1506">
        <v>6641</v>
      </c>
      <c r="D1506">
        <v>1</v>
      </c>
      <c r="F1506" s="29">
        <v>41489</v>
      </c>
      <c r="G1506">
        <v>2013</v>
      </c>
      <c r="H1506">
        <v>39.539000000000001</v>
      </c>
      <c r="I1506">
        <v>172961.4</v>
      </c>
      <c r="J1506">
        <f t="shared" si="23"/>
        <v>0.53573476045423407</v>
      </c>
    </row>
    <row r="1507" spans="1:10" x14ac:dyDescent="0.25">
      <c r="A1507" t="s">
        <v>36</v>
      </c>
      <c r="B1507" t="s">
        <v>49</v>
      </c>
      <c r="C1507">
        <v>6641</v>
      </c>
      <c r="D1507">
        <v>1</v>
      </c>
      <c r="F1507" s="29">
        <v>41490</v>
      </c>
      <c r="G1507">
        <v>2013</v>
      </c>
      <c r="H1507">
        <v>41.552</v>
      </c>
      <c r="I1507">
        <v>160595</v>
      </c>
      <c r="J1507">
        <f t="shared" si="23"/>
        <v>0.53476955256323611</v>
      </c>
    </row>
    <row r="1508" spans="1:10" x14ac:dyDescent="0.25">
      <c r="A1508" t="s">
        <v>36</v>
      </c>
      <c r="B1508" t="s">
        <v>49</v>
      </c>
      <c r="C1508">
        <v>6641</v>
      </c>
      <c r="D1508">
        <v>1</v>
      </c>
      <c r="F1508" s="29">
        <v>41491</v>
      </c>
      <c r="G1508">
        <v>2013</v>
      </c>
      <c r="H1508">
        <v>49.69</v>
      </c>
      <c r="I1508">
        <v>166894.5</v>
      </c>
      <c r="J1508">
        <f t="shared" si="23"/>
        <v>0.53758641474936575</v>
      </c>
    </row>
    <row r="1509" spans="1:10" x14ac:dyDescent="0.25">
      <c r="A1509" t="s">
        <v>36</v>
      </c>
      <c r="B1509" t="s">
        <v>49</v>
      </c>
      <c r="C1509">
        <v>6641</v>
      </c>
      <c r="D1509">
        <v>1</v>
      </c>
      <c r="F1509" s="29">
        <v>41492</v>
      </c>
      <c r="G1509">
        <v>2013</v>
      </c>
      <c r="H1509">
        <v>56.771000000000001</v>
      </c>
      <c r="I1509">
        <v>187819.7</v>
      </c>
      <c r="J1509">
        <f t="shared" si="23"/>
        <v>0.54143354692050938</v>
      </c>
    </row>
    <row r="1510" spans="1:10" x14ac:dyDescent="0.25">
      <c r="A1510" t="s">
        <v>36</v>
      </c>
      <c r="B1510" t="s">
        <v>49</v>
      </c>
      <c r="C1510">
        <v>6641</v>
      </c>
      <c r="D1510">
        <v>1</v>
      </c>
      <c r="F1510" s="29">
        <v>41493</v>
      </c>
      <c r="G1510">
        <v>2013</v>
      </c>
      <c r="H1510">
        <v>58.457999999999998</v>
      </c>
      <c r="I1510">
        <v>202976.8</v>
      </c>
      <c r="J1510">
        <f t="shared" si="23"/>
        <v>0.54367550557361077</v>
      </c>
    </row>
    <row r="1511" spans="1:10" x14ac:dyDescent="0.25">
      <c r="A1511" t="s">
        <v>36</v>
      </c>
      <c r="B1511" t="s">
        <v>49</v>
      </c>
      <c r="C1511">
        <v>6641</v>
      </c>
      <c r="D1511">
        <v>1</v>
      </c>
      <c r="F1511" s="29">
        <v>41494</v>
      </c>
      <c r="G1511">
        <v>2013</v>
      </c>
      <c r="H1511">
        <v>52.615000000000002</v>
      </c>
      <c r="I1511">
        <v>181133.5</v>
      </c>
      <c r="J1511">
        <f t="shared" si="23"/>
        <v>0.54292489508819619</v>
      </c>
    </row>
    <row r="1512" spans="1:10" x14ac:dyDescent="0.25">
      <c r="A1512" t="s">
        <v>36</v>
      </c>
      <c r="B1512" t="s">
        <v>49</v>
      </c>
      <c r="C1512">
        <v>6641</v>
      </c>
      <c r="D1512">
        <v>1</v>
      </c>
      <c r="F1512" s="29">
        <v>41495</v>
      </c>
      <c r="G1512">
        <v>2013</v>
      </c>
      <c r="H1512">
        <v>50.877000000000002</v>
      </c>
      <c r="I1512">
        <v>183442.5</v>
      </c>
      <c r="J1512">
        <f t="shared" si="23"/>
        <v>0.54503395660363085</v>
      </c>
    </row>
    <row r="1513" spans="1:10" x14ac:dyDescent="0.25">
      <c r="A1513" t="s">
        <v>36</v>
      </c>
      <c r="B1513" t="s">
        <v>49</v>
      </c>
      <c r="C1513">
        <v>6641</v>
      </c>
      <c r="D1513">
        <v>1</v>
      </c>
      <c r="F1513" s="29">
        <v>41496</v>
      </c>
      <c r="G1513">
        <v>2013</v>
      </c>
      <c r="H1513">
        <v>48.420999999999999</v>
      </c>
      <c r="I1513">
        <v>178121.5</v>
      </c>
      <c r="J1513">
        <f t="shared" si="23"/>
        <v>0.54187624851328142</v>
      </c>
    </row>
    <row r="1514" spans="1:10" x14ac:dyDescent="0.25">
      <c r="A1514" t="s">
        <v>36</v>
      </c>
      <c r="B1514" t="s">
        <v>49</v>
      </c>
      <c r="C1514">
        <v>6641</v>
      </c>
      <c r="D1514">
        <v>1</v>
      </c>
      <c r="F1514" s="29">
        <v>41497</v>
      </c>
      <c r="G1514">
        <v>2013</v>
      </c>
      <c r="H1514">
        <v>45.722000000000001</v>
      </c>
      <c r="I1514">
        <v>173219.6</v>
      </c>
      <c r="J1514">
        <f t="shared" si="23"/>
        <v>0.5416051741027631</v>
      </c>
    </row>
    <row r="1515" spans="1:10" x14ac:dyDescent="0.25">
      <c r="A1515" t="s">
        <v>36</v>
      </c>
      <c r="B1515" t="s">
        <v>49</v>
      </c>
      <c r="C1515">
        <v>6641</v>
      </c>
      <c r="D1515">
        <v>1</v>
      </c>
      <c r="F1515" s="29">
        <v>41498</v>
      </c>
      <c r="G1515">
        <v>2013</v>
      </c>
      <c r="H1515">
        <v>44.22</v>
      </c>
      <c r="I1515">
        <v>167025.5</v>
      </c>
      <c r="J1515">
        <f t="shared" si="23"/>
        <v>0.5400216611846268</v>
      </c>
    </row>
    <row r="1516" spans="1:10" x14ac:dyDescent="0.25">
      <c r="A1516" t="s">
        <v>36</v>
      </c>
      <c r="B1516" t="s">
        <v>49</v>
      </c>
      <c r="C1516">
        <v>6641</v>
      </c>
      <c r="D1516">
        <v>1</v>
      </c>
      <c r="F1516" s="29">
        <v>41499</v>
      </c>
      <c r="G1516">
        <v>2013</v>
      </c>
      <c r="H1516">
        <v>36.497999999999998</v>
      </c>
      <c r="I1516">
        <v>136792.1</v>
      </c>
      <c r="J1516">
        <f t="shared" si="23"/>
        <v>0.53916340089048254</v>
      </c>
    </row>
    <row r="1517" spans="1:10" x14ac:dyDescent="0.25">
      <c r="A1517" t="s">
        <v>36</v>
      </c>
      <c r="B1517" t="s">
        <v>49</v>
      </c>
      <c r="C1517">
        <v>6641</v>
      </c>
      <c r="D1517">
        <v>1</v>
      </c>
      <c r="F1517" s="29">
        <v>41500</v>
      </c>
      <c r="G1517">
        <v>2013</v>
      </c>
      <c r="H1517">
        <v>39.53</v>
      </c>
      <c r="I1517">
        <v>142398.5</v>
      </c>
      <c r="J1517">
        <f t="shared" si="23"/>
        <v>0.54043484112570472</v>
      </c>
    </row>
    <row r="1518" spans="1:10" x14ac:dyDescent="0.25">
      <c r="A1518" t="s">
        <v>36</v>
      </c>
      <c r="B1518" t="s">
        <v>49</v>
      </c>
      <c r="C1518">
        <v>6641</v>
      </c>
      <c r="D1518">
        <v>1</v>
      </c>
      <c r="F1518" s="29">
        <v>41501</v>
      </c>
      <c r="G1518">
        <v>2013</v>
      </c>
      <c r="H1518">
        <v>45.646999999999998</v>
      </c>
      <c r="I1518">
        <v>166533.5</v>
      </c>
      <c r="J1518">
        <f t="shared" si="23"/>
        <v>0.54345882235780607</v>
      </c>
    </row>
    <row r="1519" spans="1:10" x14ac:dyDescent="0.25">
      <c r="A1519" t="s">
        <v>36</v>
      </c>
      <c r="B1519" t="s">
        <v>49</v>
      </c>
      <c r="C1519">
        <v>6641</v>
      </c>
      <c r="D1519">
        <v>1</v>
      </c>
      <c r="F1519" s="29">
        <v>41502</v>
      </c>
      <c r="G1519">
        <v>2013</v>
      </c>
      <c r="H1519">
        <v>45.07</v>
      </c>
      <c r="I1519">
        <v>158659.1</v>
      </c>
      <c r="J1519">
        <f t="shared" si="23"/>
        <v>0.54749315207720239</v>
      </c>
    </row>
    <row r="1520" spans="1:10" x14ac:dyDescent="0.25">
      <c r="A1520" t="s">
        <v>36</v>
      </c>
      <c r="B1520" t="s">
        <v>49</v>
      </c>
      <c r="C1520">
        <v>6641</v>
      </c>
      <c r="D1520">
        <v>1</v>
      </c>
      <c r="F1520" s="29">
        <v>41503</v>
      </c>
      <c r="G1520">
        <v>2013</v>
      </c>
      <c r="H1520">
        <v>42.58</v>
      </c>
      <c r="I1520">
        <v>156000.9</v>
      </c>
      <c r="J1520">
        <f t="shared" si="23"/>
        <v>0.54744087801311747</v>
      </c>
    </row>
    <row r="1521" spans="1:10" x14ac:dyDescent="0.25">
      <c r="A1521" t="s">
        <v>36</v>
      </c>
      <c r="B1521" t="s">
        <v>49</v>
      </c>
      <c r="C1521">
        <v>6641</v>
      </c>
      <c r="D1521">
        <v>1</v>
      </c>
      <c r="F1521" s="29">
        <v>41504</v>
      </c>
      <c r="G1521">
        <v>2013</v>
      </c>
      <c r="H1521">
        <v>42.35</v>
      </c>
      <c r="I1521">
        <v>153534.39999999999</v>
      </c>
      <c r="J1521">
        <f t="shared" si="23"/>
        <v>0.5484634920852387</v>
      </c>
    </row>
    <row r="1522" spans="1:10" x14ac:dyDescent="0.25">
      <c r="A1522" t="s">
        <v>36</v>
      </c>
      <c r="B1522" t="s">
        <v>49</v>
      </c>
      <c r="C1522">
        <v>6641</v>
      </c>
      <c r="D1522">
        <v>1</v>
      </c>
      <c r="F1522" s="29">
        <v>41505</v>
      </c>
      <c r="G1522">
        <v>2013</v>
      </c>
      <c r="H1522">
        <v>47.749000000000002</v>
      </c>
      <c r="I1522">
        <v>167763.79999999999</v>
      </c>
      <c r="J1522">
        <f t="shared" si="23"/>
        <v>0.54849107479280734</v>
      </c>
    </row>
    <row r="1523" spans="1:10" x14ac:dyDescent="0.25">
      <c r="A1523" t="s">
        <v>36</v>
      </c>
      <c r="B1523" t="s">
        <v>49</v>
      </c>
      <c r="C1523">
        <v>6641</v>
      </c>
      <c r="D1523">
        <v>1</v>
      </c>
      <c r="F1523" s="29">
        <v>41506</v>
      </c>
      <c r="G1523">
        <v>2013</v>
      </c>
      <c r="H1523">
        <v>48.116999999999997</v>
      </c>
      <c r="I1523">
        <v>170858.2</v>
      </c>
      <c r="J1523">
        <f t="shared" si="23"/>
        <v>0.55044506797033443</v>
      </c>
    </row>
    <row r="1524" spans="1:10" x14ac:dyDescent="0.25">
      <c r="A1524" t="s">
        <v>36</v>
      </c>
      <c r="B1524" t="s">
        <v>49</v>
      </c>
      <c r="C1524">
        <v>6641</v>
      </c>
      <c r="D1524">
        <v>1</v>
      </c>
      <c r="F1524" s="29">
        <v>41507</v>
      </c>
      <c r="G1524">
        <v>2013</v>
      </c>
      <c r="H1524">
        <v>50.375</v>
      </c>
      <c r="I1524">
        <v>179003.6</v>
      </c>
      <c r="J1524">
        <f t="shared" si="23"/>
        <v>0.55045781735121357</v>
      </c>
    </row>
    <row r="1525" spans="1:10" x14ac:dyDescent="0.25">
      <c r="A1525" t="s">
        <v>36</v>
      </c>
      <c r="B1525" t="s">
        <v>49</v>
      </c>
      <c r="C1525">
        <v>6641</v>
      </c>
      <c r="D1525">
        <v>1</v>
      </c>
      <c r="F1525" s="29">
        <v>41508</v>
      </c>
      <c r="G1525">
        <v>2013</v>
      </c>
      <c r="H1525">
        <v>46.744999999999997</v>
      </c>
      <c r="I1525">
        <v>164059.20000000001</v>
      </c>
      <c r="J1525">
        <f t="shared" si="23"/>
        <v>0.55065478941204604</v>
      </c>
    </row>
    <row r="1526" spans="1:10" x14ac:dyDescent="0.25">
      <c r="A1526" t="s">
        <v>36</v>
      </c>
      <c r="B1526" t="s">
        <v>49</v>
      </c>
      <c r="C1526">
        <v>6641</v>
      </c>
      <c r="D1526">
        <v>1</v>
      </c>
      <c r="F1526" s="29">
        <v>41509</v>
      </c>
      <c r="G1526">
        <v>2013</v>
      </c>
      <c r="H1526">
        <v>46.9</v>
      </c>
      <c r="I1526">
        <v>176032.4</v>
      </c>
      <c r="J1526">
        <f t="shared" si="23"/>
        <v>0.55120773906611853</v>
      </c>
    </row>
    <row r="1527" spans="1:10" x14ac:dyDescent="0.25">
      <c r="A1527" t="s">
        <v>36</v>
      </c>
      <c r="B1527" t="s">
        <v>49</v>
      </c>
      <c r="C1527">
        <v>6641</v>
      </c>
      <c r="D1527">
        <v>1</v>
      </c>
      <c r="F1527" s="29">
        <v>41510</v>
      </c>
      <c r="G1527">
        <v>2013</v>
      </c>
      <c r="H1527">
        <v>43.704000000000001</v>
      </c>
      <c r="I1527">
        <v>174424.5</v>
      </c>
      <c r="J1527">
        <f t="shared" si="23"/>
        <v>0.54969851413803617</v>
      </c>
    </row>
    <row r="1528" spans="1:10" x14ac:dyDescent="0.25">
      <c r="A1528" t="s">
        <v>36</v>
      </c>
      <c r="B1528" t="s">
        <v>49</v>
      </c>
      <c r="C1528">
        <v>6641</v>
      </c>
      <c r="D1528">
        <v>1</v>
      </c>
      <c r="F1528" s="29">
        <v>41511</v>
      </c>
      <c r="G1528">
        <v>2013</v>
      </c>
      <c r="H1528">
        <v>43.524000000000001</v>
      </c>
      <c r="I1528">
        <v>166889.60000000001</v>
      </c>
      <c r="J1528">
        <f t="shared" si="23"/>
        <v>0.54767669413802567</v>
      </c>
    </row>
    <row r="1529" spans="1:10" x14ac:dyDescent="0.25">
      <c r="A1529" t="s">
        <v>36</v>
      </c>
      <c r="B1529" t="s">
        <v>49</v>
      </c>
      <c r="C1529">
        <v>6641</v>
      </c>
      <c r="D1529">
        <v>1</v>
      </c>
      <c r="F1529" s="29">
        <v>41512</v>
      </c>
      <c r="G1529">
        <v>2013</v>
      </c>
      <c r="H1529">
        <v>40.619999999999997</v>
      </c>
      <c r="I1529">
        <v>165217.4</v>
      </c>
      <c r="J1529">
        <f t="shared" si="23"/>
        <v>0.54515298048566174</v>
      </c>
    </row>
    <row r="1530" spans="1:10" x14ac:dyDescent="0.25">
      <c r="A1530" t="s">
        <v>36</v>
      </c>
      <c r="B1530" t="s">
        <v>49</v>
      </c>
      <c r="C1530">
        <v>6641</v>
      </c>
      <c r="D1530">
        <v>1</v>
      </c>
      <c r="F1530" s="29">
        <v>41513</v>
      </c>
      <c r="G1530">
        <v>2013</v>
      </c>
      <c r="H1530">
        <v>42.384999999999998</v>
      </c>
      <c r="I1530">
        <v>154066.4</v>
      </c>
      <c r="J1530">
        <f t="shared" si="23"/>
        <v>0.54589766604462531</v>
      </c>
    </row>
    <row r="1531" spans="1:10" x14ac:dyDescent="0.25">
      <c r="A1531" t="s">
        <v>36</v>
      </c>
      <c r="B1531" t="s">
        <v>49</v>
      </c>
      <c r="C1531">
        <v>6641</v>
      </c>
      <c r="D1531">
        <v>1</v>
      </c>
      <c r="F1531" s="29">
        <v>41514</v>
      </c>
      <c r="G1531">
        <v>2013</v>
      </c>
      <c r="H1531">
        <v>45.451000000000001</v>
      </c>
      <c r="I1531">
        <v>158063.70000000001</v>
      </c>
      <c r="J1531">
        <f t="shared" si="23"/>
        <v>0.54681300810869693</v>
      </c>
    </row>
    <row r="1532" spans="1:10" x14ac:dyDescent="0.25">
      <c r="A1532" t="s">
        <v>36</v>
      </c>
      <c r="B1532" t="s">
        <v>49</v>
      </c>
      <c r="C1532">
        <v>6641</v>
      </c>
      <c r="D1532">
        <v>1</v>
      </c>
      <c r="F1532" s="29">
        <v>41515</v>
      </c>
      <c r="G1532">
        <v>2013</v>
      </c>
      <c r="H1532">
        <v>43.884</v>
      </c>
      <c r="I1532">
        <v>151969.4</v>
      </c>
      <c r="J1532">
        <f t="shared" si="23"/>
        <v>0.54909400684841958</v>
      </c>
    </row>
    <row r="1533" spans="1:10" x14ac:dyDescent="0.25">
      <c r="A1533" t="s">
        <v>36</v>
      </c>
      <c r="B1533" t="s">
        <v>49</v>
      </c>
      <c r="C1533">
        <v>6641</v>
      </c>
      <c r="D1533">
        <v>1</v>
      </c>
      <c r="F1533" s="29">
        <v>41516</v>
      </c>
      <c r="G1533">
        <v>2013</v>
      </c>
      <c r="H1533">
        <v>53.143000000000001</v>
      </c>
      <c r="I1533">
        <v>173613.5</v>
      </c>
      <c r="J1533">
        <f t="shared" si="23"/>
        <v>0.55212098991395187</v>
      </c>
    </row>
    <row r="1534" spans="1:10" x14ac:dyDescent="0.25">
      <c r="A1534" t="s">
        <v>36</v>
      </c>
      <c r="B1534" t="s">
        <v>49</v>
      </c>
      <c r="C1534">
        <v>6641</v>
      </c>
      <c r="D1534">
        <v>1</v>
      </c>
      <c r="F1534" s="29">
        <v>41517</v>
      </c>
      <c r="G1534">
        <v>2013</v>
      </c>
      <c r="H1534">
        <v>50.109000000000002</v>
      </c>
      <c r="I1534">
        <v>162234.1</v>
      </c>
      <c r="J1534">
        <f t="shared" si="23"/>
        <v>0.55392585869449484</v>
      </c>
    </row>
    <row r="1535" spans="1:10" x14ac:dyDescent="0.25">
      <c r="A1535" t="s">
        <v>36</v>
      </c>
      <c r="B1535" t="s">
        <v>49</v>
      </c>
      <c r="C1535">
        <v>6641</v>
      </c>
      <c r="D1535">
        <v>1</v>
      </c>
      <c r="F1535" s="29">
        <v>41518</v>
      </c>
      <c r="G1535">
        <v>2013</v>
      </c>
      <c r="H1535">
        <v>46.984999999999999</v>
      </c>
      <c r="I1535">
        <v>154096</v>
      </c>
      <c r="J1535">
        <f t="shared" si="23"/>
        <v>0.5549819897541951</v>
      </c>
    </row>
    <row r="1536" spans="1:10" x14ac:dyDescent="0.25">
      <c r="A1536" t="s">
        <v>36</v>
      </c>
      <c r="B1536" t="s">
        <v>49</v>
      </c>
      <c r="C1536">
        <v>6641</v>
      </c>
      <c r="D1536">
        <v>1</v>
      </c>
      <c r="F1536" s="29">
        <v>41519</v>
      </c>
      <c r="G1536">
        <v>2013</v>
      </c>
      <c r="H1536">
        <v>46.057000000000002</v>
      </c>
      <c r="I1536">
        <v>149483.29999999999</v>
      </c>
      <c r="J1536">
        <f t="shared" si="23"/>
        <v>0.56021304125518945</v>
      </c>
    </row>
    <row r="1537" spans="1:10" x14ac:dyDescent="0.25">
      <c r="A1537" t="s">
        <v>36</v>
      </c>
      <c r="B1537" t="s">
        <v>49</v>
      </c>
      <c r="C1537">
        <v>6641</v>
      </c>
      <c r="D1537">
        <v>1</v>
      </c>
      <c r="F1537" s="29">
        <v>41520</v>
      </c>
      <c r="G1537">
        <v>2013</v>
      </c>
      <c r="H1537">
        <v>47.02</v>
      </c>
      <c r="I1537">
        <v>157541.4</v>
      </c>
      <c r="J1537">
        <f t="shared" si="23"/>
        <v>0.56275259953646151</v>
      </c>
    </row>
    <row r="1538" spans="1:10" x14ac:dyDescent="0.25">
      <c r="A1538" t="s">
        <v>36</v>
      </c>
      <c r="B1538" t="s">
        <v>49</v>
      </c>
      <c r="C1538">
        <v>6641</v>
      </c>
      <c r="D1538">
        <v>1</v>
      </c>
      <c r="F1538" s="29">
        <v>41521</v>
      </c>
      <c r="G1538">
        <v>2013</v>
      </c>
      <c r="H1538">
        <v>46.774000000000001</v>
      </c>
      <c r="I1538">
        <v>160394.20000000001</v>
      </c>
      <c r="J1538">
        <f t="shared" si="23"/>
        <v>0.56231548345213034</v>
      </c>
    </row>
    <row r="1539" spans="1:10" x14ac:dyDescent="0.25">
      <c r="A1539" t="s">
        <v>36</v>
      </c>
      <c r="B1539" t="s">
        <v>49</v>
      </c>
      <c r="C1539">
        <v>6641</v>
      </c>
      <c r="D1539">
        <v>1</v>
      </c>
      <c r="F1539" s="29">
        <v>41522</v>
      </c>
      <c r="G1539">
        <v>2013</v>
      </c>
      <c r="H1539">
        <v>41.514000000000003</v>
      </c>
      <c r="I1539">
        <v>172270.7</v>
      </c>
      <c r="J1539">
        <f t="shared" si="23"/>
        <v>0.55792432773820511</v>
      </c>
    </row>
    <row r="1540" spans="1:10" x14ac:dyDescent="0.25">
      <c r="A1540" t="s">
        <v>36</v>
      </c>
      <c r="B1540" t="s">
        <v>49</v>
      </c>
      <c r="C1540">
        <v>6641</v>
      </c>
      <c r="D1540">
        <v>1</v>
      </c>
      <c r="F1540" s="29">
        <v>41523</v>
      </c>
      <c r="G1540">
        <v>2013</v>
      </c>
      <c r="H1540">
        <v>46.545999999999999</v>
      </c>
      <c r="I1540">
        <v>168043.2</v>
      </c>
      <c r="J1540">
        <f t="shared" si="23"/>
        <v>0.55704401180795204</v>
      </c>
    </row>
    <row r="1541" spans="1:10" x14ac:dyDescent="0.25">
      <c r="A1541" t="s">
        <v>36</v>
      </c>
      <c r="B1541" t="s">
        <v>49</v>
      </c>
      <c r="C1541">
        <v>6641</v>
      </c>
      <c r="D1541">
        <v>1</v>
      </c>
      <c r="F1541" s="29">
        <v>41524</v>
      </c>
      <c r="G1541">
        <v>2013</v>
      </c>
      <c r="H1541">
        <v>44.412999999999997</v>
      </c>
      <c r="I1541">
        <v>170406.8</v>
      </c>
      <c r="J1541">
        <f t="shared" si="23"/>
        <v>0.55492096245255895</v>
      </c>
    </row>
    <row r="1542" spans="1:10" x14ac:dyDescent="0.25">
      <c r="A1542" t="s">
        <v>36</v>
      </c>
      <c r="B1542" t="s">
        <v>49</v>
      </c>
      <c r="C1542">
        <v>6641</v>
      </c>
      <c r="D1542">
        <v>1</v>
      </c>
      <c r="F1542" s="29">
        <v>41525</v>
      </c>
      <c r="G1542">
        <v>2013</v>
      </c>
      <c r="H1542">
        <v>50.35</v>
      </c>
      <c r="I1542">
        <v>176574.8</v>
      </c>
      <c r="J1542">
        <f t="shared" si="23"/>
        <v>0.55548301484154461</v>
      </c>
    </row>
    <row r="1543" spans="1:10" x14ac:dyDescent="0.25">
      <c r="A1543" t="s">
        <v>36</v>
      </c>
      <c r="B1543" t="s">
        <v>49</v>
      </c>
      <c r="C1543">
        <v>6641</v>
      </c>
      <c r="D1543">
        <v>1</v>
      </c>
      <c r="F1543" s="29">
        <v>41526</v>
      </c>
      <c r="G1543">
        <v>2013</v>
      </c>
      <c r="H1543">
        <v>59.503999999999998</v>
      </c>
      <c r="I1543">
        <v>170578.6</v>
      </c>
      <c r="J1543">
        <f t="shared" si="23"/>
        <v>0.56086425345981428</v>
      </c>
    </row>
    <row r="1544" spans="1:10" x14ac:dyDescent="0.25">
      <c r="A1544" t="s">
        <v>36</v>
      </c>
      <c r="B1544" t="s">
        <v>49</v>
      </c>
      <c r="C1544">
        <v>6641</v>
      </c>
      <c r="D1544">
        <v>1</v>
      </c>
      <c r="F1544" s="29">
        <v>41527</v>
      </c>
      <c r="G1544">
        <v>2013</v>
      </c>
      <c r="H1544">
        <v>51.024999999999999</v>
      </c>
      <c r="I1544">
        <v>167570.20000000001</v>
      </c>
      <c r="J1544">
        <f t="shared" si="23"/>
        <v>0.56367992552889878</v>
      </c>
    </row>
    <row r="1545" spans="1:10" x14ac:dyDescent="0.25">
      <c r="A1545" t="s">
        <v>36</v>
      </c>
      <c r="B1545" t="s">
        <v>49</v>
      </c>
      <c r="C1545">
        <v>6641</v>
      </c>
      <c r="D1545">
        <v>1</v>
      </c>
      <c r="F1545" s="29">
        <v>41528</v>
      </c>
      <c r="G1545">
        <v>2013</v>
      </c>
      <c r="H1545">
        <v>51.78</v>
      </c>
      <c r="I1545">
        <v>176746.6</v>
      </c>
      <c r="J1545">
        <f t="shared" si="23"/>
        <v>0.56564662583190273</v>
      </c>
    </row>
    <row r="1546" spans="1:10" x14ac:dyDescent="0.25">
      <c r="A1546" t="s">
        <v>36</v>
      </c>
      <c r="B1546" t="s">
        <v>49</v>
      </c>
      <c r="C1546">
        <v>6641</v>
      </c>
      <c r="D1546">
        <v>1</v>
      </c>
      <c r="F1546" s="29">
        <v>41529</v>
      </c>
      <c r="G1546">
        <v>2013</v>
      </c>
      <c r="H1546">
        <v>41.814999999999998</v>
      </c>
      <c r="I1546">
        <v>153323.5</v>
      </c>
      <c r="J1546">
        <f t="shared" si="23"/>
        <v>0.5659074996978154</v>
      </c>
    </row>
    <row r="1547" spans="1:10" x14ac:dyDescent="0.25">
      <c r="A1547" t="s">
        <v>36</v>
      </c>
      <c r="B1547" t="s">
        <v>49</v>
      </c>
      <c r="C1547">
        <v>6641</v>
      </c>
      <c r="D1547">
        <v>1</v>
      </c>
      <c r="F1547" s="29">
        <v>41530</v>
      </c>
      <c r="G1547">
        <v>2013</v>
      </c>
      <c r="H1547">
        <v>42.758000000000003</v>
      </c>
      <c r="I1547">
        <v>150258.9</v>
      </c>
      <c r="J1547">
        <f t="shared" si="23"/>
        <v>0.56631506249254115</v>
      </c>
    </row>
    <row r="1548" spans="1:10" x14ac:dyDescent="0.25">
      <c r="A1548" t="s">
        <v>36</v>
      </c>
      <c r="B1548" t="s">
        <v>49</v>
      </c>
      <c r="C1548">
        <v>6641</v>
      </c>
      <c r="D1548">
        <v>1</v>
      </c>
      <c r="F1548" s="29">
        <v>41531</v>
      </c>
      <c r="G1548">
        <v>2013</v>
      </c>
      <c r="H1548">
        <v>44.210999999999999</v>
      </c>
      <c r="I1548">
        <v>149690.6</v>
      </c>
      <c r="J1548">
        <f t="shared" si="23"/>
        <v>0.56767295348954228</v>
      </c>
    </row>
    <row r="1549" spans="1:10" x14ac:dyDescent="0.25">
      <c r="A1549" t="s">
        <v>36</v>
      </c>
      <c r="B1549" t="s">
        <v>49</v>
      </c>
      <c r="C1549">
        <v>6641</v>
      </c>
      <c r="D1549">
        <v>1</v>
      </c>
      <c r="F1549" s="29">
        <v>41532</v>
      </c>
      <c r="G1549">
        <v>2013</v>
      </c>
      <c r="H1549">
        <v>46.716000000000001</v>
      </c>
      <c r="I1549">
        <v>162386.5</v>
      </c>
      <c r="J1549">
        <f t="shared" si="23"/>
        <v>0.56791232510723788</v>
      </c>
    </row>
    <row r="1550" spans="1:10" x14ac:dyDescent="0.25">
      <c r="A1550" t="s">
        <v>36</v>
      </c>
      <c r="B1550" t="s">
        <v>49</v>
      </c>
      <c r="C1550">
        <v>6641</v>
      </c>
      <c r="D1550">
        <v>1</v>
      </c>
      <c r="F1550" s="29">
        <v>41533</v>
      </c>
      <c r="G1550">
        <v>2013</v>
      </c>
      <c r="H1550">
        <v>44.168999999999997</v>
      </c>
      <c r="I1550">
        <v>146025.29999999999</v>
      </c>
      <c r="J1550">
        <f t="shared" si="23"/>
        <v>0.56971592460051168</v>
      </c>
    </row>
    <row r="1551" spans="1:10" x14ac:dyDescent="0.25">
      <c r="A1551" t="s">
        <v>36</v>
      </c>
      <c r="B1551" t="s">
        <v>49</v>
      </c>
      <c r="C1551">
        <v>6641</v>
      </c>
      <c r="D1551">
        <v>1</v>
      </c>
      <c r="F1551" s="29">
        <v>41534</v>
      </c>
      <c r="G1551">
        <v>2013</v>
      </c>
      <c r="H1551">
        <v>43.77</v>
      </c>
      <c r="I1551">
        <v>150712.4</v>
      </c>
      <c r="J1551">
        <f t="shared" si="23"/>
        <v>0.57062357095448968</v>
      </c>
    </row>
    <row r="1552" spans="1:10" x14ac:dyDescent="0.25">
      <c r="A1552" t="s">
        <v>36</v>
      </c>
      <c r="B1552" t="s">
        <v>49</v>
      </c>
      <c r="C1552">
        <v>6641</v>
      </c>
      <c r="D1552">
        <v>1</v>
      </c>
      <c r="F1552" s="29">
        <v>41535</v>
      </c>
      <c r="G1552">
        <v>2013</v>
      </c>
      <c r="H1552">
        <v>50.22</v>
      </c>
      <c r="I1552">
        <v>166906.4</v>
      </c>
      <c r="J1552">
        <f t="shared" si="23"/>
        <v>0.57173211623676123</v>
      </c>
    </row>
    <row r="1553" spans="1:10" x14ac:dyDescent="0.25">
      <c r="A1553" t="s">
        <v>36</v>
      </c>
      <c r="B1553" t="s">
        <v>49</v>
      </c>
      <c r="C1553">
        <v>6641</v>
      </c>
      <c r="D1553">
        <v>1</v>
      </c>
      <c r="F1553" s="29">
        <v>41536</v>
      </c>
      <c r="G1553">
        <v>2013</v>
      </c>
      <c r="H1553">
        <v>41.936</v>
      </c>
      <c r="I1553">
        <v>166504.20000000001</v>
      </c>
      <c r="J1553">
        <f t="shared" si="23"/>
        <v>0.56971526187663146</v>
      </c>
    </row>
    <row r="1554" spans="1:10" x14ac:dyDescent="0.25">
      <c r="A1554" t="s">
        <v>36</v>
      </c>
      <c r="B1554" t="s">
        <v>49</v>
      </c>
      <c r="C1554">
        <v>6641</v>
      </c>
      <c r="D1554">
        <v>1</v>
      </c>
      <c r="F1554" s="29">
        <v>41537</v>
      </c>
      <c r="G1554">
        <v>2013</v>
      </c>
      <c r="H1554">
        <v>44.747</v>
      </c>
      <c r="I1554">
        <v>159342.29999999999</v>
      </c>
      <c r="J1554">
        <f t="shared" si="23"/>
        <v>0.56970405109822075</v>
      </c>
    </row>
    <row r="1555" spans="1:10" x14ac:dyDescent="0.25">
      <c r="A1555" t="s">
        <v>36</v>
      </c>
      <c r="B1555" t="s">
        <v>49</v>
      </c>
      <c r="C1555">
        <v>6641</v>
      </c>
      <c r="D1555">
        <v>1</v>
      </c>
      <c r="F1555" s="29">
        <v>41538</v>
      </c>
      <c r="G1555">
        <v>2013</v>
      </c>
      <c r="H1555">
        <v>45.905000000000001</v>
      </c>
      <c r="I1555">
        <v>168849.4</v>
      </c>
      <c r="J1555">
        <f t="shared" si="23"/>
        <v>0.56880060828451395</v>
      </c>
    </row>
    <row r="1556" spans="1:10" x14ac:dyDescent="0.25">
      <c r="A1556" t="s">
        <v>36</v>
      </c>
      <c r="B1556" t="s">
        <v>49</v>
      </c>
      <c r="C1556">
        <v>6641</v>
      </c>
      <c r="D1556">
        <v>1</v>
      </c>
      <c r="F1556" s="29">
        <v>41539</v>
      </c>
      <c r="G1556">
        <v>2013</v>
      </c>
      <c r="H1556">
        <v>32.738</v>
      </c>
      <c r="I1556">
        <v>150357.20000000001</v>
      </c>
      <c r="J1556">
        <f t="shared" si="23"/>
        <v>0.5659744028122452</v>
      </c>
    </row>
    <row r="1557" spans="1:10" x14ac:dyDescent="0.25">
      <c r="A1557" t="s">
        <v>36</v>
      </c>
      <c r="B1557" t="s">
        <v>49</v>
      </c>
      <c r="C1557">
        <v>6641</v>
      </c>
      <c r="D1557">
        <v>1</v>
      </c>
      <c r="F1557" s="29">
        <v>41540</v>
      </c>
      <c r="G1557">
        <v>2013</v>
      </c>
      <c r="H1557">
        <v>47.457000000000001</v>
      </c>
      <c r="I1557">
        <v>159249.20000000001</v>
      </c>
      <c r="J1557">
        <f t="shared" si="23"/>
        <v>0.56930021698297739</v>
      </c>
    </row>
    <row r="1558" spans="1:10" x14ac:dyDescent="0.25">
      <c r="A1558" t="s">
        <v>36</v>
      </c>
      <c r="B1558" t="s">
        <v>49</v>
      </c>
      <c r="C1558">
        <v>6641</v>
      </c>
      <c r="D1558">
        <v>1</v>
      </c>
      <c r="F1558" s="29">
        <v>41541</v>
      </c>
      <c r="G1558">
        <v>2013</v>
      </c>
      <c r="H1558">
        <v>47.866</v>
      </c>
      <c r="I1558">
        <v>170165.9</v>
      </c>
      <c r="J1558">
        <f t="shared" si="23"/>
        <v>0.57070829165756443</v>
      </c>
    </row>
    <row r="1559" spans="1:10" x14ac:dyDescent="0.25">
      <c r="A1559" t="s">
        <v>36</v>
      </c>
      <c r="B1559" t="s">
        <v>49</v>
      </c>
      <c r="C1559">
        <v>6641</v>
      </c>
      <c r="D1559">
        <v>1</v>
      </c>
      <c r="F1559" s="29">
        <v>41542</v>
      </c>
      <c r="G1559">
        <v>2013</v>
      </c>
      <c r="H1559">
        <v>35.215000000000003</v>
      </c>
      <c r="I1559">
        <v>125832.7</v>
      </c>
      <c r="J1559">
        <f t="shared" si="23"/>
        <v>0.57313730469660018</v>
      </c>
    </row>
    <row r="1560" spans="1:10" x14ac:dyDescent="0.25">
      <c r="A1560" t="s">
        <v>36</v>
      </c>
      <c r="B1560" t="s">
        <v>49</v>
      </c>
      <c r="C1560">
        <v>6641</v>
      </c>
      <c r="D1560">
        <v>1</v>
      </c>
      <c r="F1560" s="29">
        <v>41543</v>
      </c>
      <c r="G1560">
        <v>2013</v>
      </c>
      <c r="H1560">
        <v>38.39</v>
      </c>
      <c r="I1560">
        <v>129837.7</v>
      </c>
      <c r="J1560">
        <f t="shared" si="23"/>
        <v>0.57437110599482277</v>
      </c>
    </row>
    <row r="1561" spans="1:10" x14ac:dyDescent="0.25">
      <c r="A1561" t="s">
        <v>36</v>
      </c>
      <c r="B1561" t="s">
        <v>49</v>
      </c>
      <c r="C1561">
        <v>6641</v>
      </c>
      <c r="D1561">
        <v>1</v>
      </c>
      <c r="F1561" s="29">
        <v>41544</v>
      </c>
      <c r="G1561">
        <v>2013</v>
      </c>
      <c r="H1561">
        <v>47.009</v>
      </c>
      <c r="I1561">
        <v>160845.29999999999</v>
      </c>
      <c r="J1561">
        <f t="shared" si="23"/>
        <v>0.57468862786129338</v>
      </c>
    </row>
    <row r="1562" spans="1:10" x14ac:dyDescent="0.25">
      <c r="A1562" t="s">
        <v>36</v>
      </c>
      <c r="B1562" t="s">
        <v>49</v>
      </c>
      <c r="C1562">
        <v>6641</v>
      </c>
      <c r="D1562">
        <v>1</v>
      </c>
      <c r="F1562" s="29">
        <v>41545</v>
      </c>
      <c r="G1562">
        <v>2013</v>
      </c>
      <c r="H1562">
        <v>51.197000000000003</v>
      </c>
      <c r="I1562">
        <v>175354.7</v>
      </c>
      <c r="J1562">
        <f t="shared" si="23"/>
        <v>0.57493559679443651</v>
      </c>
    </row>
    <row r="1563" spans="1:10" x14ac:dyDescent="0.25">
      <c r="A1563" t="s">
        <v>36</v>
      </c>
      <c r="B1563" t="s">
        <v>49</v>
      </c>
      <c r="C1563">
        <v>6641</v>
      </c>
      <c r="D1563">
        <v>1</v>
      </c>
      <c r="F1563" s="29">
        <v>41546</v>
      </c>
      <c r="G1563">
        <v>2013</v>
      </c>
      <c r="H1563">
        <v>39.500999999999998</v>
      </c>
      <c r="I1563">
        <v>164751.79999999999</v>
      </c>
      <c r="J1563">
        <f t="shared" si="23"/>
        <v>0.57030933563653696</v>
      </c>
    </row>
    <row r="1564" spans="1:10" x14ac:dyDescent="0.25">
      <c r="A1564" t="s">
        <v>36</v>
      </c>
      <c r="B1564" t="s">
        <v>49</v>
      </c>
      <c r="C1564">
        <v>6641</v>
      </c>
      <c r="D1564">
        <v>1</v>
      </c>
      <c r="F1564" s="29">
        <v>41547</v>
      </c>
      <c r="G1564">
        <v>2013</v>
      </c>
      <c r="H1564">
        <v>46.746000000000002</v>
      </c>
      <c r="I1564">
        <v>172990.5</v>
      </c>
      <c r="J1564">
        <f t="shared" si="23"/>
        <v>0.56763402176988453</v>
      </c>
    </row>
    <row r="1565" spans="1:10" x14ac:dyDescent="0.25">
      <c r="A1565" t="s">
        <v>36</v>
      </c>
      <c r="B1565" t="s">
        <v>49</v>
      </c>
      <c r="C1565">
        <v>6641</v>
      </c>
      <c r="D1565">
        <v>1</v>
      </c>
      <c r="F1565" s="29">
        <v>41548</v>
      </c>
      <c r="G1565">
        <v>2013</v>
      </c>
      <c r="H1565">
        <v>37.601999999999997</v>
      </c>
      <c r="I1565">
        <v>173523.6</v>
      </c>
      <c r="J1565">
        <f t="shared" si="23"/>
        <v>0.56146108978483256</v>
      </c>
    </row>
    <row r="1566" spans="1:10" x14ac:dyDescent="0.25">
      <c r="A1566" t="s">
        <v>36</v>
      </c>
      <c r="B1566" t="s">
        <v>49</v>
      </c>
      <c r="C1566">
        <v>6641</v>
      </c>
      <c r="D1566">
        <v>1</v>
      </c>
      <c r="F1566" s="29">
        <v>41549</v>
      </c>
      <c r="G1566">
        <v>2013</v>
      </c>
      <c r="H1566">
        <v>50.807000000000002</v>
      </c>
      <c r="I1566">
        <v>185660.79999999999</v>
      </c>
      <c r="J1566">
        <f t="shared" si="23"/>
        <v>0.55923757840147681</v>
      </c>
    </row>
    <row r="1567" spans="1:10" x14ac:dyDescent="0.25">
      <c r="A1567" t="s">
        <v>36</v>
      </c>
      <c r="B1567" t="s">
        <v>49</v>
      </c>
      <c r="C1567">
        <v>6641</v>
      </c>
      <c r="D1567">
        <v>1</v>
      </c>
      <c r="F1567" s="29">
        <v>41550</v>
      </c>
      <c r="G1567">
        <v>2013</v>
      </c>
      <c r="H1567">
        <v>49.664999999999999</v>
      </c>
      <c r="I1567">
        <v>189397.7</v>
      </c>
      <c r="J1567">
        <f t="shared" ref="J1567:J1630" si="24">(SUM(H1538:H1567)*2000)/SUM(I1538:I1567)</f>
        <v>0.55667856159329177</v>
      </c>
    </row>
    <row r="1568" spans="1:10" x14ac:dyDescent="0.25">
      <c r="A1568" t="s">
        <v>36</v>
      </c>
      <c r="B1568" t="s">
        <v>49</v>
      </c>
      <c r="C1568">
        <v>6641</v>
      </c>
      <c r="D1568">
        <v>1</v>
      </c>
      <c r="F1568" s="29">
        <v>41551</v>
      </c>
      <c r="G1568">
        <v>2013</v>
      </c>
      <c r="H1568">
        <v>51.4</v>
      </c>
      <c r="I1568">
        <v>187335.1</v>
      </c>
      <c r="J1568">
        <f t="shared" si="24"/>
        <v>0.5555111471670201</v>
      </c>
    </row>
    <row r="1569" spans="1:10" x14ac:dyDescent="0.25">
      <c r="A1569" t="s">
        <v>36</v>
      </c>
      <c r="B1569" t="s">
        <v>49</v>
      </c>
      <c r="C1569">
        <v>6641</v>
      </c>
      <c r="D1569">
        <v>1</v>
      </c>
      <c r="F1569" s="29">
        <v>41552</v>
      </c>
      <c r="G1569">
        <v>2013</v>
      </c>
      <c r="H1569">
        <v>44.238999999999997</v>
      </c>
      <c r="I1569">
        <v>188229.5</v>
      </c>
      <c r="J1569">
        <f t="shared" si="24"/>
        <v>0.55481943579231996</v>
      </c>
    </row>
    <row r="1570" spans="1:10" x14ac:dyDescent="0.25">
      <c r="A1570" t="s">
        <v>36</v>
      </c>
      <c r="B1570" t="s">
        <v>49</v>
      </c>
      <c r="C1570">
        <v>6641</v>
      </c>
      <c r="D1570">
        <v>1</v>
      </c>
      <c r="F1570" s="29">
        <v>41553</v>
      </c>
      <c r="G1570">
        <v>2013</v>
      </c>
      <c r="H1570">
        <v>48.802</v>
      </c>
      <c r="I1570">
        <v>185751.1</v>
      </c>
      <c r="J1570">
        <f t="shared" si="24"/>
        <v>0.55374728315999866</v>
      </c>
    </row>
    <row r="1571" spans="1:10" x14ac:dyDescent="0.25">
      <c r="A1571" t="s">
        <v>36</v>
      </c>
      <c r="B1571" t="s">
        <v>49</v>
      </c>
      <c r="C1571">
        <v>6641</v>
      </c>
      <c r="D1571">
        <v>1</v>
      </c>
      <c r="F1571" s="29">
        <v>41554</v>
      </c>
      <c r="G1571">
        <v>2013</v>
      </c>
      <c r="H1571">
        <v>46.924999999999997</v>
      </c>
      <c r="I1571">
        <v>176789.4</v>
      </c>
      <c r="J1571">
        <f t="shared" si="24"/>
        <v>0.55404752300892601</v>
      </c>
    </row>
    <row r="1572" spans="1:10" x14ac:dyDescent="0.25">
      <c r="A1572" t="s">
        <v>36</v>
      </c>
      <c r="B1572" t="s">
        <v>49</v>
      </c>
      <c r="C1572">
        <v>6641</v>
      </c>
      <c r="D1572">
        <v>1</v>
      </c>
      <c r="F1572" s="29">
        <v>41555</v>
      </c>
      <c r="G1572">
        <v>2013</v>
      </c>
      <c r="H1572">
        <v>43.828000000000003</v>
      </c>
      <c r="I1572">
        <v>168965.9</v>
      </c>
      <c r="J1572">
        <f t="shared" si="24"/>
        <v>0.55226544242725917</v>
      </c>
    </row>
    <row r="1573" spans="1:10" x14ac:dyDescent="0.25">
      <c r="A1573" t="s">
        <v>36</v>
      </c>
      <c r="B1573" t="s">
        <v>49</v>
      </c>
      <c r="C1573">
        <v>6641</v>
      </c>
      <c r="D1573">
        <v>1</v>
      </c>
      <c r="F1573" s="29">
        <v>41556</v>
      </c>
      <c r="G1573">
        <v>2013</v>
      </c>
      <c r="H1573">
        <v>56.29</v>
      </c>
      <c r="I1573">
        <v>175880.2</v>
      </c>
      <c r="J1573">
        <f t="shared" si="24"/>
        <v>0.55037888306393068</v>
      </c>
    </row>
    <row r="1574" spans="1:10" x14ac:dyDescent="0.25">
      <c r="A1574" t="s">
        <v>36</v>
      </c>
      <c r="B1574" t="s">
        <v>49</v>
      </c>
      <c r="C1574">
        <v>6641</v>
      </c>
      <c r="D1574">
        <v>1</v>
      </c>
      <c r="F1574" s="29">
        <v>41557</v>
      </c>
      <c r="G1574">
        <v>2013</v>
      </c>
      <c r="H1574">
        <v>56.933</v>
      </c>
      <c r="I1574">
        <v>181618.2</v>
      </c>
      <c r="J1574">
        <f t="shared" si="24"/>
        <v>0.55120012685384079</v>
      </c>
    </row>
    <row r="1575" spans="1:10" x14ac:dyDescent="0.25">
      <c r="A1575" t="s">
        <v>36</v>
      </c>
      <c r="B1575" t="s">
        <v>49</v>
      </c>
      <c r="C1575">
        <v>6641</v>
      </c>
      <c r="D1575">
        <v>1</v>
      </c>
      <c r="F1575" s="29">
        <v>41558</v>
      </c>
      <c r="G1575">
        <v>2013</v>
      </c>
      <c r="H1575">
        <v>42.220999999999997</v>
      </c>
      <c r="I1575">
        <v>139031.4</v>
      </c>
      <c r="J1575">
        <f t="shared" si="24"/>
        <v>0.55153861337199017</v>
      </c>
    </row>
    <row r="1576" spans="1:10" x14ac:dyDescent="0.25">
      <c r="A1576" t="s">
        <v>36</v>
      </c>
      <c r="B1576" t="s">
        <v>49</v>
      </c>
      <c r="C1576">
        <v>6641</v>
      </c>
      <c r="D1576">
        <v>1</v>
      </c>
      <c r="F1576" s="29">
        <v>41559</v>
      </c>
      <c r="G1576">
        <v>2013</v>
      </c>
      <c r="H1576">
        <v>39.585000000000001</v>
      </c>
      <c r="I1576">
        <v>130197.8</v>
      </c>
      <c r="J1576">
        <f t="shared" si="24"/>
        <v>0.55322712532140572</v>
      </c>
    </row>
    <row r="1577" spans="1:10" x14ac:dyDescent="0.25">
      <c r="A1577" t="s">
        <v>36</v>
      </c>
      <c r="B1577" t="s">
        <v>49</v>
      </c>
      <c r="C1577">
        <v>6641</v>
      </c>
      <c r="D1577">
        <v>1</v>
      </c>
      <c r="F1577" s="29">
        <v>41560</v>
      </c>
      <c r="G1577">
        <v>2013</v>
      </c>
      <c r="H1577">
        <v>39.262</v>
      </c>
      <c r="I1577">
        <v>136039.20000000001</v>
      </c>
      <c r="J1577">
        <f t="shared" si="24"/>
        <v>0.55340570517220311</v>
      </c>
    </row>
    <row r="1578" spans="1:10" x14ac:dyDescent="0.25">
      <c r="A1578" t="s">
        <v>36</v>
      </c>
      <c r="B1578" t="s">
        <v>49</v>
      </c>
      <c r="C1578">
        <v>6641</v>
      </c>
      <c r="D1578">
        <v>1</v>
      </c>
      <c r="F1578" s="29">
        <v>41561</v>
      </c>
      <c r="G1578">
        <v>2013</v>
      </c>
      <c r="H1578">
        <v>24.966000000000001</v>
      </c>
      <c r="I1578">
        <v>107517.9</v>
      </c>
      <c r="J1578">
        <f t="shared" si="24"/>
        <v>0.55028559944809441</v>
      </c>
    </row>
    <row r="1579" spans="1:10" x14ac:dyDescent="0.25">
      <c r="A1579" t="s">
        <v>36</v>
      </c>
      <c r="B1579" t="s">
        <v>49</v>
      </c>
      <c r="C1579">
        <v>6641</v>
      </c>
      <c r="D1579">
        <v>1</v>
      </c>
      <c r="F1579" s="29">
        <v>41562</v>
      </c>
      <c r="G1579">
        <v>2013</v>
      </c>
      <c r="H1579">
        <v>30.082000000000001</v>
      </c>
      <c r="I1579">
        <v>123415.7</v>
      </c>
      <c r="J1579">
        <f t="shared" si="24"/>
        <v>0.54783122176647092</v>
      </c>
    </row>
    <row r="1580" spans="1:10" x14ac:dyDescent="0.25">
      <c r="A1580" t="s">
        <v>36</v>
      </c>
      <c r="B1580" t="s">
        <v>49</v>
      </c>
      <c r="C1580">
        <v>6641</v>
      </c>
      <c r="D1580">
        <v>1</v>
      </c>
      <c r="F1580" s="29">
        <v>41563</v>
      </c>
      <c r="G1580">
        <v>2013</v>
      </c>
      <c r="H1580">
        <v>34.100999999999999</v>
      </c>
      <c r="I1580">
        <v>122055.9</v>
      </c>
      <c r="J1580">
        <f t="shared" si="24"/>
        <v>0.54636978741001296</v>
      </c>
    </row>
    <row r="1581" spans="1:10" x14ac:dyDescent="0.25">
      <c r="A1581" t="s">
        <v>36</v>
      </c>
      <c r="B1581" t="s">
        <v>49</v>
      </c>
      <c r="C1581">
        <v>6641</v>
      </c>
      <c r="D1581">
        <v>1</v>
      </c>
      <c r="F1581" s="29">
        <v>41564</v>
      </c>
      <c r="G1581">
        <v>2013</v>
      </c>
      <c r="H1581">
        <v>40.718000000000004</v>
      </c>
      <c r="I1581">
        <v>135754</v>
      </c>
      <c r="J1581">
        <f t="shared" si="24"/>
        <v>0.54680276199743949</v>
      </c>
    </row>
    <row r="1582" spans="1:10" x14ac:dyDescent="0.25">
      <c r="A1582" t="s">
        <v>36</v>
      </c>
      <c r="B1582" t="s">
        <v>49</v>
      </c>
      <c r="C1582">
        <v>6641</v>
      </c>
      <c r="D1582">
        <v>1</v>
      </c>
      <c r="F1582" s="29">
        <v>41565</v>
      </c>
      <c r="G1582">
        <v>2013</v>
      </c>
      <c r="H1582">
        <v>38.094999999999999</v>
      </c>
      <c r="I1582">
        <v>131395.70000000001</v>
      </c>
      <c r="J1582">
        <f t="shared" si="24"/>
        <v>0.5457837828719867</v>
      </c>
    </row>
    <row r="1583" spans="1:10" x14ac:dyDescent="0.25">
      <c r="A1583" t="s">
        <v>36</v>
      </c>
      <c r="B1583" t="s">
        <v>49</v>
      </c>
      <c r="C1583">
        <v>6641</v>
      </c>
      <c r="D1583">
        <v>1</v>
      </c>
      <c r="F1583" s="29">
        <v>41566</v>
      </c>
      <c r="G1583">
        <v>2013</v>
      </c>
      <c r="H1583">
        <v>43.914999999999999</v>
      </c>
      <c r="I1583">
        <v>152879.9</v>
      </c>
      <c r="J1583">
        <f t="shared" si="24"/>
        <v>0.54819314725472346</v>
      </c>
    </row>
    <row r="1584" spans="1:10" x14ac:dyDescent="0.25">
      <c r="A1584" t="s">
        <v>36</v>
      </c>
      <c r="B1584" t="s">
        <v>49</v>
      </c>
      <c r="C1584">
        <v>6641</v>
      </c>
      <c r="D1584">
        <v>1</v>
      </c>
      <c r="F1584" s="29">
        <v>41567</v>
      </c>
      <c r="G1584">
        <v>2013</v>
      </c>
      <c r="H1584">
        <v>35.609000000000002</v>
      </c>
      <c r="I1584">
        <v>154421</v>
      </c>
      <c r="J1584">
        <f t="shared" si="24"/>
        <v>0.5448955465411528</v>
      </c>
    </row>
    <row r="1585" spans="1:10" x14ac:dyDescent="0.25">
      <c r="A1585" t="s">
        <v>36</v>
      </c>
      <c r="B1585" t="s">
        <v>49</v>
      </c>
      <c r="C1585">
        <v>6641</v>
      </c>
      <c r="D1585">
        <v>1</v>
      </c>
      <c r="F1585" s="29">
        <v>41568</v>
      </c>
      <c r="G1585">
        <v>2013</v>
      </c>
      <c r="H1585">
        <v>44.338999999999999</v>
      </c>
      <c r="I1585">
        <v>159707.9</v>
      </c>
      <c r="J1585">
        <f t="shared" si="24"/>
        <v>0.54528773765693372</v>
      </c>
    </row>
    <row r="1586" spans="1:10" x14ac:dyDescent="0.25">
      <c r="A1586" t="s">
        <v>36</v>
      </c>
      <c r="B1586" t="s">
        <v>49</v>
      </c>
      <c r="C1586">
        <v>6641</v>
      </c>
      <c r="D1586">
        <v>1</v>
      </c>
      <c r="F1586" s="29">
        <v>41569</v>
      </c>
      <c r="G1586">
        <v>2013</v>
      </c>
      <c r="H1586">
        <v>36.654000000000003</v>
      </c>
      <c r="I1586">
        <v>149583.6</v>
      </c>
      <c r="J1586">
        <f t="shared" si="24"/>
        <v>0.54703859057715498</v>
      </c>
    </row>
    <row r="1587" spans="1:10" x14ac:dyDescent="0.25">
      <c r="A1587" t="s">
        <v>36</v>
      </c>
      <c r="B1587" t="s">
        <v>49</v>
      </c>
      <c r="C1587">
        <v>6641</v>
      </c>
      <c r="D1587">
        <v>1</v>
      </c>
      <c r="F1587" s="29">
        <v>41570</v>
      </c>
      <c r="G1587">
        <v>2013</v>
      </c>
      <c r="H1587">
        <v>22.693999999999999</v>
      </c>
      <c r="I1587">
        <v>96586.1</v>
      </c>
      <c r="J1587">
        <f t="shared" si="24"/>
        <v>0.54376076342591251</v>
      </c>
    </row>
    <row r="1588" spans="1:10" x14ac:dyDescent="0.25">
      <c r="A1588" t="s">
        <v>36</v>
      </c>
      <c r="B1588" t="s">
        <v>49</v>
      </c>
      <c r="C1588">
        <v>6641</v>
      </c>
      <c r="D1588">
        <v>1</v>
      </c>
      <c r="F1588" s="29">
        <v>41571</v>
      </c>
      <c r="G1588">
        <v>2013</v>
      </c>
      <c r="H1588">
        <v>40.820999999999998</v>
      </c>
      <c r="I1588">
        <v>149072.4</v>
      </c>
      <c r="J1588">
        <f t="shared" si="24"/>
        <v>0.54319490097523904</v>
      </c>
    </row>
    <row r="1589" spans="1:10" x14ac:dyDescent="0.25">
      <c r="A1589" t="s">
        <v>36</v>
      </c>
      <c r="B1589" t="s">
        <v>49</v>
      </c>
      <c r="C1589">
        <v>6641</v>
      </c>
      <c r="D1589">
        <v>1</v>
      </c>
      <c r="F1589" s="29">
        <v>41572</v>
      </c>
      <c r="G1589">
        <v>2013</v>
      </c>
      <c r="H1589">
        <v>26.734000000000002</v>
      </c>
      <c r="I1589">
        <v>96492.960999999996</v>
      </c>
      <c r="J1589">
        <f t="shared" si="24"/>
        <v>0.54297217006863685</v>
      </c>
    </row>
    <row r="1590" spans="1:10" x14ac:dyDescent="0.25">
      <c r="A1590" t="s">
        <v>36</v>
      </c>
      <c r="B1590" t="s">
        <v>49</v>
      </c>
      <c r="C1590">
        <v>6641</v>
      </c>
      <c r="D1590">
        <v>1</v>
      </c>
      <c r="F1590" s="29">
        <v>41573</v>
      </c>
      <c r="G1590">
        <v>2013</v>
      </c>
      <c r="H1590">
        <v>10.523</v>
      </c>
      <c r="I1590">
        <v>36388.915000000001</v>
      </c>
      <c r="J1590">
        <f t="shared" si="24"/>
        <v>0.54186429169535133</v>
      </c>
    </row>
    <row r="1591" spans="1:10" x14ac:dyDescent="0.25">
      <c r="A1591" t="s">
        <v>36</v>
      </c>
      <c r="B1591" t="s">
        <v>49</v>
      </c>
      <c r="C1591">
        <v>6641</v>
      </c>
      <c r="D1591">
        <v>1</v>
      </c>
      <c r="F1591" s="29">
        <v>41574</v>
      </c>
      <c r="G1591">
        <v>2013</v>
      </c>
      <c r="H1591">
        <v>24.052</v>
      </c>
      <c r="I1591">
        <v>78193.399999999994</v>
      </c>
      <c r="J1591">
        <f t="shared" si="24"/>
        <v>0.54160940101356436</v>
      </c>
    </row>
    <row r="1592" spans="1:10" x14ac:dyDescent="0.25">
      <c r="A1592" t="s">
        <v>36</v>
      </c>
      <c r="B1592" t="s">
        <v>49</v>
      </c>
      <c r="C1592">
        <v>6641</v>
      </c>
      <c r="D1592">
        <v>1</v>
      </c>
      <c r="F1592" s="29">
        <v>41575</v>
      </c>
      <c r="G1592">
        <v>2013</v>
      </c>
      <c r="H1592">
        <v>25.853999999999999</v>
      </c>
      <c r="I1592">
        <v>80668.2</v>
      </c>
      <c r="J1592">
        <f t="shared" si="24"/>
        <v>0.54174728964287711</v>
      </c>
    </row>
    <row r="1593" spans="1:10" x14ac:dyDescent="0.25">
      <c r="A1593" t="s">
        <v>36</v>
      </c>
      <c r="B1593" t="s">
        <v>49</v>
      </c>
      <c r="C1593">
        <v>6641</v>
      </c>
      <c r="D1593">
        <v>1</v>
      </c>
      <c r="F1593" s="29">
        <v>41576</v>
      </c>
      <c r="G1593">
        <v>2013</v>
      </c>
      <c r="H1593">
        <v>10.659000000000001</v>
      </c>
      <c r="I1593">
        <v>40088.052000000003</v>
      </c>
      <c r="J1593">
        <f t="shared" si="24"/>
        <v>0.5440899215065611</v>
      </c>
    </row>
    <row r="1594" spans="1:10" x14ac:dyDescent="0.25">
      <c r="A1594" t="s">
        <v>36</v>
      </c>
      <c r="B1594" t="s">
        <v>49</v>
      </c>
      <c r="C1594">
        <v>6641</v>
      </c>
      <c r="D1594">
        <v>1</v>
      </c>
      <c r="F1594" s="29">
        <v>41577</v>
      </c>
      <c r="G1594">
        <v>2013</v>
      </c>
      <c r="H1594">
        <v>36.351999999999997</v>
      </c>
      <c r="I1594">
        <v>125796.6</v>
      </c>
      <c r="J1594">
        <f t="shared" si="24"/>
        <v>0.54526577772855578</v>
      </c>
    </row>
    <row r="1595" spans="1:10" x14ac:dyDescent="0.25">
      <c r="A1595" t="s">
        <v>36</v>
      </c>
      <c r="B1595" t="s">
        <v>49</v>
      </c>
      <c r="C1595">
        <v>6641</v>
      </c>
      <c r="D1595">
        <v>1</v>
      </c>
      <c r="F1595" s="29">
        <v>41578</v>
      </c>
      <c r="G1595">
        <v>2013</v>
      </c>
      <c r="H1595">
        <v>35.366</v>
      </c>
      <c r="I1595">
        <v>134067.9</v>
      </c>
      <c r="J1595">
        <f t="shared" si="24"/>
        <v>0.54940316924313926</v>
      </c>
    </row>
    <row r="1596" spans="1:10" x14ac:dyDescent="0.25">
      <c r="A1596" t="s">
        <v>36</v>
      </c>
      <c r="B1596" t="s">
        <v>49</v>
      </c>
      <c r="C1596">
        <v>6641</v>
      </c>
      <c r="D1596">
        <v>1</v>
      </c>
      <c r="F1596" s="29">
        <v>41579</v>
      </c>
      <c r="G1596">
        <v>2013</v>
      </c>
      <c r="H1596">
        <v>35.387999999999998</v>
      </c>
      <c r="I1596">
        <v>130242.7</v>
      </c>
      <c r="J1596">
        <f t="shared" si="24"/>
        <v>0.54930691871158677</v>
      </c>
    </row>
    <row r="1597" spans="1:10" x14ac:dyDescent="0.25">
      <c r="A1597" t="s">
        <v>36</v>
      </c>
      <c r="B1597" t="s">
        <v>49</v>
      </c>
      <c r="C1597">
        <v>6641</v>
      </c>
      <c r="D1597">
        <v>1</v>
      </c>
      <c r="F1597" s="29">
        <v>41580</v>
      </c>
      <c r="G1597">
        <v>2013</v>
      </c>
      <c r="H1597">
        <v>40.799999999999997</v>
      </c>
      <c r="I1597">
        <v>125721.8</v>
      </c>
      <c r="J1597">
        <f t="shared" si="24"/>
        <v>0.55361894209315166</v>
      </c>
    </row>
    <row r="1598" spans="1:10" x14ac:dyDescent="0.25">
      <c r="A1598" t="s">
        <v>36</v>
      </c>
      <c r="B1598" t="s">
        <v>49</v>
      </c>
      <c r="C1598">
        <v>6641</v>
      </c>
      <c r="D1598">
        <v>1</v>
      </c>
      <c r="F1598" s="29">
        <v>41581</v>
      </c>
      <c r="G1598">
        <v>2013</v>
      </c>
      <c r="H1598">
        <v>38.168999999999997</v>
      </c>
      <c r="I1598">
        <v>133717.4</v>
      </c>
      <c r="J1598">
        <f t="shared" si="24"/>
        <v>0.55443535195794114</v>
      </c>
    </row>
    <row r="1599" spans="1:10" x14ac:dyDescent="0.25">
      <c r="A1599" t="s">
        <v>36</v>
      </c>
      <c r="B1599" t="s">
        <v>49</v>
      </c>
      <c r="C1599">
        <v>6641</v>
      </c>
      <c r="D1599">
        <v>1</v>
      </c>
      <c r="F1599" s="29">
        <v>41582</v>
      </c>
      <c r="G1599">
        <v>2013</v>
      </c>
      <c r="H1599">
        <v>36.356999999999999</v>
      </c>
      <c r="I1599">
        <v>127557.4</v>
      </c>
      <c r="J1599">
        <f t="shared" si="24"/>
        <v>0.55903561020096182</v>
      </c>
    </row>
    <row r="1600" spans="1:10" x14ac:dyDescent="0.25">
      <c r="A1600" t="s">
        <v>36</v>
      </c>
      <c r="B1600" t="s">
        <v>49</v>
      </c>
      <c r="C1600">
        <v>6641</v>
      </c>
      <c r="D1600">
        <v>1</v>
      </c>
      <c r="F1600" s="29">
        <v>41583</v>
      </c>
      <c r="G1600">
        <v>2013</v>
      </c>
      <c r="H1600">
        <v>32.506999999999998</v>
      </c>
      <c r="I1600">
        <v>122976.7</v>
      </c>
      <c r="J1600">
        <f t="shared" si="24"/>
        <v>0.5596903944284618</v>
      </c>
    </row>
    <row r="1601" spans="1:10" x14ac:dyDescent="0.25">
      <c r="A1601" t="s">
        <v>36</v>
      </c>
      <c r="B1601" t="s">
        <v>49</v>
      </c>
      <c r="C1601">
        <v>6641</v>
      </c>
      <c r="D1601">
        <v>1</v>
      </c>
      <c r="F1601" s="29">
        <v>41584</v>
      </c>
      <c r="G1601">
        <v>2013</v>
      </c>
      <c r="H1601">
        <v>41.725000000000001</v>
      </c>
      <c r="I1601">
        <v>141556</v>
      </c>
      <c r="J1601">
        <f t="shared" si="24"/>
        <v>0.56215100751109959</v>
      </c>
    </row>
    <row r="1602" spans="1:10" x14ac:dyDescent="0.25">
      <c r="A1602" t="s">
        <v>36</v>
      </c>
      <c r="B1602" t="s">
        <v>49</v>
      </c>
      <c r="C1602">
        <v>6641</v>
      </c>
      <c r="D1602">
        <v>1</v>
      </c>
      <c r="F1602" s="29">
        <v>41585</v>
      </c>
      <c r="G1602">
        <v>2013</v>
      </c>
      <c r="H1602">
        <v>36.826000000000001</v>
      </c>
      <c r="I1602">
        <v>129679.7</v>
      </c>
      <c r="J1602">
        <f t="shared" si="24"/>
        <v>0.56430685601149055</v>
      </c>
    </row>
    <row r="1603" spans="1:10" x14ac:dyDescent="0.25">
      <c r="A1603" t="s">
        <v>36</v>
      </c>
      <c r="B1603" t="s">
        <v>49</v>
      </c>
      <c r="C1603">
        <v>6641</v>
      </c>
      <c r="D1603">
        <v>1</v>
      </c>
      <c r="F1603" s="29">
        <v>41586</v>
      </c>
      <c r="G1603">
        <v>2013</v>
      </c>
      <c r="H1603">
        <v>37.216999999999999</v>
      </c>
      <c r="I1603">
        <v>131498.79999999999</v>
      </c>
      <c r="J1603">
        <f t="shared" si="24"/>
        <v>0.56076972230375832</v>
      </c>
    </row>
    <row r="1604" spans="1:10" x14ac:dyDescent="0.25">
      <c r="A1604" t="s">
        <v>36</v>
      </c>
      <c r="B1604" t="s">
        <v>49</v>
      </c>
      <c r="C1604">
        <v>6641</v>
      </c>
      <c r="D1604">
        <v>1</v>
      </c>
      <c r="F1604" s="29">
        <v>41587</v>
      </c>
      <c r="G1604">
        <v>2013</v>
      </c>
      <c r="H1604">
        <v>27.577999999999999</v>
      </c>
      <c r="I1604">
        <v>112463.8</v>
      </c>
      <c r="J1604">
        <f t="shared" si="24"/>
        <v>0.55528648327012664</v>
      </c>
    </row>
    <row r="1605" spans="1:10" x14ac:dyDescent="0.25">
      <c r="A1605" t="s">
        <v>36</v>
      </c>
      <c r="B1605" t="s">
        <v>49</v>
      </c>
      <c r="C1605">
        <v>6641</v>
      </c>
      <c r="D1605">
        <v>1</v>
      </c>
      <c r="F1605" s="29">
        <v>41588</v>
      </c>
      <c r="G1605">
        <v>2013</v>
      </c>
      <c r="H1605">
        <v>39.555</v>
      </c>
      <c r="I1605">
        <v>124050.6</v>
      </c>
      <c r="J1605">
        <f t="shared" si="24"/>
        <v>0.55611156908329329</v>
      </c>
    </row>
    <row r="1606" spans="1:10" x14ac:dyDescent="0.25">
      <c r="A1606" t="s">
        <v>36</v>
      </c>
      <c r="B1606" t="s">
        <v>49</v>
      </c>
      <c r="C1606">
        <v>6641</v>
      </c>
      <c r="D1606">
        <v>1</v>
      </c>
      <c r="F1606" s="29">
        <v>41589</v>
      </c>
      <c r="G1606">
        <v>2013</v>
      </c>
      <c r="H1606">
        <v>39.162999999999997</v>
      </c>
      <c r="I1606">
        <v>154343.29999999999</v>
      </c>
      <c r="J1606">
        <f t="shared" si="24"/>
        <v>0.55219503444246143</v>
      </c>
    </row>
    <row r="1607" spans="1:10" x14ac:dyDescent="0.25">
      <c r="A1607" t="s">
        <v>36</v>
      </c>
      <c r="B1607" t="s">
        <v>49</v>
      </c>
      <c r="C1607">
        <v>6641</v>
      </c>
      <c r="D1607">
        <v>1</v>
      </c>
      <c r="F1607" s="29">
        <v>41590</v>
      </c>
      <c r="G1607">
        <v>2013</v>
      </c>
      <c r="H1607">
        <v>41.085999999999999</v>
      </c>
      <c r="I1607">
        <v>152624.1</v>
      </c>
      <c r="J1607">
        <f t="shared" si="24"/>
        <v>0.55068975601398074</v>
      </c>
    </row>
    <row r="1608" spans="1:10" x14ac:dyDescent="0.25">
      <c r="A1608" t="s">
        <v>36</v>
      </c>
      <c r="B1608" t="s">
        <v>49</v>
      </c>
      <c r="C1608">
        <v>6641</v>
      </c>
      <c r="D1608">
        <v>1</v>
      </c>
      <c r="F1608" s="29">
        <v>41591</v>
      </c>
      <c r="G1608">
        <v>2013</v>
      </c>
      <c r="H1608">
        <v>42.341999999999999</v>
      </c>
      <c r="I1608">
        <v>156065.9</v>
      </c>
      <c r="J1608">
        <f t="shared" si="24"/>
        <v>0.5528512470200494</v>
      </c>
    </row>
    <row r="1609" spans="1:10" x14ac:dyDescent="0.25">
      <c r="A1609" t="s">
        <v>36</v>
      </c>
      <c r="B1609" t="s">
        <v>49</v>
      </c>
      <c r="C1609">
        <v>6641</v>
      </c>
      <c r="D1609">
        <v>1</v>
      </c>
      <c r="F1609" s="29">
        <v>41592</v>
      </c>
      <c r="G1609">
        <v>2013</v>
      </c>
      <c r="H1609">
        <v>38.957999999999998</v>
      </c>
      <c r="I1609">
        <v>140811.5</v>
      </c>
      <c r="J1609">
        <f t="shared" si="24"/>
        <v>0.55503420495156031</v>
      </c>
    </row>
    <row r="1610" spans="1:10" x14ac:dyDescent="0.25">
      <c r="A1610" t="s">
        <v>36</v>
      </c>
      <c r="B1610" t="s">
        <v>49</v>
      </c>
      <c r="C1610">
        <v>6641</v>
      </c>
      <c r="D1610">
        <v>1</v>
      </c>
      <c r="F1610" s="29">
        <v>41593</v>
      </c>
      <c r="G1610">
        <v>2013</v>
      </c>
      <c r="H1610">
        <v>42.112000000000002</v>
      </c>
      <c r="I1610">
        <v>146469.70000000001</v>
      </c>
      <c r="J1610">
        <f t="shared" si="24"/>
        <v>0.55569311927149623</v>
      </c>
    </row>
    <row r="1611" spans="1:10" x14ac:dyDescent="0.25">
      <c r="A1611" t="s">
        <v>36</v>
      </c>
      <c r="B1611" t="s">
        <v>49</v>
      </c>
      <c r="C1611">
        <v>6641</v>
      </c>
      <c r="D1611">
        <v>1</v>
      </c>
      <c r="F1611" s="29">
        <v>41594</v>
      </c>
      <c r="G1611">
        <v>2013</v>
      </c>
      <c r="H1611">
        <v>35.817999999999998</v>
      </c>
      <c r="I1611">
        <v>112623.8</v>
      </c>
      <c r="J1611">
        <f t="shared" si="24"/>
        <v>0.55651219147444508</v>
      </c>
    </row>
    <row r="1612" spans="1:10" x14ac:dyDescent="0.25">
      <c r="A1612" t="s">
        <v>36</v>
      </c>
      <c r="B1612" t="s">
        <v>49</v>
      </c>
      <c r="C1612">
        <v>6641</v>
      </c>
      <c r="D1612">
        <v>1</v>
      </c>
      <c r="F1612" s="29">
        <v>41595</v>
      </c>
      <c r="G1612">
        <v>2013</v>
      </c>
      <c r="H1612">
        <v>26.731999999999999</v>
      </c>
      <c r="I1612">
        <v>95264.8</v>
      </c>
      <c r="J1612">
        <f t="shared" si="24"/>
        <v>0.55580282343034237</v>
      </c>
    </row>
    <row r="1613" spans="1:10" x14ac:dyDescent="0.25">
      <c r="A1613" t="s">
        <v>36</v>
      </c>
      <c r="B1613" t="s">
        <v>49</v>
      </c>
      <c r="C1613">
        <v>6641</v>
      </c>
      <c r="D1613">
        <v>1</v>
      </c>
      <c r="F1613" s="29">
        <v>41596</v>
      </c>
      <c r="G1613">
        <v>2013</v>
      </c>
      <c r="H1613">
        <v>37.904000000000003</v>
      </c>
      <c r="I1613">
        <v>120863.3</v>
      </c>
      <c r="J1613">
        <f t="shared" si="24"/>
        <v>0.55738029619080098</v>
      </c>
    </row>
    <row r="1614" spans="1:10" x14ac:dyDescent="0.25">
      <c r="A1614" t="s">
        <v>36</v>
      </c>
      <c r="B1614" t="s">
        <v>49</v>
      </c>
      <c r="C1614">
        <v>6641</v>
      </c>
      <c r="D1614">
        <v>1</v>
      </c>
      <c r="F1614" s="29">
        <v>41597</v>
      </c>
      <c r="G1614">
        <v>2013</v>
      </c>
      <c r="H1614">
        <v>38.85</v>
      </c>
      <c r="I1614">
        <v>123695.7</v>
      </c>
      <c r="J1614">
        <f t="shared" si="24"/>
        <v>0.56388580813139433</v>
      </c>
    </row>
    <row r="1615" spans="1:10" x14ac:dyDescent="0.25">
      <c r="A1615" t="s">
        <v>36</v>
      </c>
      <c r="B1615" t="s">
        <v>49</v>
      </c>
      <c r="C1615">
        <v>6641</v>
      </c>
      <c r="D1615">
        <v>1</v>
      </c>
      <c r="F1615" s="29">
        <v>41598</v>
      </c>
      <c r="G1615">
        <v>2013</v>
      </c>
      <c r="H1615">
        <v>41.308999999999997</v>
      </c>
      <c r="I1615">
        <v>124819.9</v>
      </c>
      <c r="J1615">
        <f t="shared" si="24"/>
        <v>0.56767348336321444</v>
      </c>
    </row>
    <row r="1616" spans="1:10" x14ac:dyDescent="0.25">
      <c r="A1616" t="s">
        <v>36</v>
      </c>
      <c r="B1616" t="s">
        <v>49</v>
      </c>
      <c r="C1616">
        <v>6641</v>
      </c>
      <c r="D1616">
        <v>1</v>
      </c>
      <c r="F1616" s="29">
        <v>41599</v>
      </c>
      <c r="G1616">
        <v>2013</v>
      </c>
      <c r="H1616">
        <v>37.951000000000001</v>
      </c>
      <c r="I1616">
        <v>126846.3</v>
      </c>
      <c r="J1616">
        <f t="shared" si="24"/>
        <v>0.57201408459670999</v>
      </c>
    </row>
    <row r="1617" spans="1:10" x14ac:dyDescent="0.25">
      <c r="A1617" t="s">
        <v>36</v>
      </c>
      <c r="B1617" t="s">
        <v>49</v>
      </c>
      <c r="C1617">
        <v>6641</v>
      </c>
      <c r="D1617">
        <v>1</v>
      </c>
      <c r="F1617" s="29">
        <v>41600</v>
      </c>
      <c r="G1617">
        <v>2013</v>
      </c>
      <c r="H1617">
        <v>42.113999999999997</v>
      </c>
      <c r="I1617">
        <v>157050.70000000001</v>
      </c>
      <c r="J1617">
        <f t="shared" si="24"/>
        <v>0.57318526689209726</v>
      </c>
    </row>
    <row r="1618" spans="1:10" x14ac:dyDescent="0.25">
      <c r="A1618" t="s">
        <v>36</v>
      </c>
      <c r="B1618" t="s">
        <v>49</v>
      </c>
      <c r="C1618">
        <v>6641</v>
      </c>
      <c r="D1618">
        <v>1</v>
      </c>
      <c r="F1618" s="29">
        <v>41601</v>
      </c>
      <c r="G1618">
        <v>2013</v>
      </c>
      <c r="H1618">
        <v>40.421999999999997</v>
      </c>
      <c r="I1618">
        <v>142478.9</v>
      </c>
      <c r="J1618">
        <f t="shared" si="24"/>
        <v>0.57400766670813252</v>
      </c>
    </row>
    <row r="1619" spans="1:10" x14ac:dyDescent="0.25">
      <c r="A1619" t="s">
        <v>36</v>
      </c>
      <c r="B1619" t="s">
        <v>49</v>
      </c>
      <c r="C1619">
        <v>6641</v>
      </c>
      <c r="D1619">
        <v>1</v>
      </c>
      <c r="F1619" s="29">
        <v>41602</v>
      </c>
      <c r="G1619">
        <v>2013</v>
      </c>
      <c r="H1619">
        <v>41.511000000000003</v>
      </c>
      <c r="I1619">
        <v>164549.79999999999</v>
      </c>
      <c r="J1619">
        <f t="shared" si="24"/>
        <v>0.57143233636495205</v>
      </c>
    </row>
    <row r="1620" spans="1:10" x14ac:dyDescent="0.25">
      <c r="A1620" t="s">
        <v>36</v>
      </c>
      <c r="B1620" t="s">
        <v>49</v>
      </c>
      <c r="C1620">
        <v>6641</v>
      </c>
      <c r="D1620">
        <v>1</v>
      </c>
      <c r="F1620" s="29">
        <v>41603</v>
      </c>
      <c r="G1620">
        <v>2013</v>
      </c>
      <c r="H1620">
        <v>39.591000000000001</v>
      </c>
      <c r="I1620">
        <v>141141.5</v>
      </c>
      <c r="J1620">
        <f t="shared" si="24"/>
        <v>0.570978664185676</v>
      </c>
    </row>
    <row r="1621" spans="1:10" x14ac:dyDescent="0.25">
      <c r="A1621" t="s">
        <v>36</v>
      </c>
      <c r="B1621" t="s">
        <v>49</v>
      </c>
      <c r="C1621">
        <v>6641</v>
      </c>
      <c r="D1621">
        <v>1</v>
      </c>
      <c r="F1621" s="29">
        <v>41604</v>
      </c>
      <c r="G1621">
        <v>2013</v>
      </c>
      <c r="H1621">
        <v>35.875</v>
      </c>
      <c r="I1621">
        <v>109965</v>
      </c>
      <c r="J1621">
        <f t="shared" si="24"/>
        <v>0.57241613826607529</v>
      </c>
    </row>
    <row r="1622" spans="1:10" x14ac:dyDescent="0.25">
      <c r="A1622" t="s">
        <v>36</v>
      </c>
      <c r="B1622" t="s">
        <v>49</v>
      </c>
      <c r="C1622">
        <v>6641</v>
      </c>
      <c r="D1622">
        <v>1</v>
      </c>
      <c r="F1622" s="29">
        <v>41605</v>
      </c>
      <c r="G1622">
        <v>2013</v>
      </c>
      <c r="H1622">
        <v>38.405999999999999</v>
      </c>
      <c r="I1622">
        <v>133595.70000000001</v>
      </c>
      <c r="J1622">
        <f t="shared" si="24"/>
        <v>0.57107875646573247</v>
      </c>
    </row>
    <row r="1623" spans="1:10" x14ac:dyDescent="0.25">
      <c r="A1623" t="s">
        <v>36</v>
      </c>
      <c r="B1623" t="s">
        <v>49</v>
      </c>
      <c r="C1623">
        <v>6641</v>
      </c>
      <c r="D1623">
        <v>1</v>
      </c>
      <c r="F1623" s="29">
        <v>41606</v>
      </c>
      <c r="G1623">
        <v>2013</v>
      </c>
      <c r="H1623">
        <v>40.999000000000002</v>
      </c>
      <c r="I1623">
        <v>143535.29999999999</v>
      </c>
      <c r="J1623">
        <f t="shared" si="24"/>
        <v>0.57148102546801316</v>
      </c>
    </row>
    <row r="1624" spans="1:10" x14ac:dyDescent="0.25">
      <c r="A1624" t="s">
        <v>36</v>
      </c>
      <c r="B1624" t="s">
        <v>49</v>
      </c>
      <c r="C1624">
        <v>6641</v>
      </c>
      <c r="D1624">
        <v>1</v>
      </c>
      <c r="F1624" s="29">
        <v>41607</v>
      </c>
      <c r="G1624">
        <v>2013</v>
      </c>
      <c r="H1624">
        <v>41.905999999999999</v>
      </c>
      <c r="I1624">
        <v>146265.9</v>
      </c>
      <c r="J1624">
        <f t="shared" si="24"/>
        <v>0.57133381216664081</v>
      </c>
    </row>
    <row r="1625" spans="1:10" x14ac:dyDescent="0.25">
      <c r="A1625" t="s">
        <v>36</v>
      </c>
      <c r="B1625" t="s">
        <v>49</v>
      </c>
      <c r="C1625">
        <v>6641</v>
      </c>
      <c r="D1625">
        <v>1</v>
      </c>
      <c r="F1625" s="29">
        <v>41608</v>
      </c>
      <c r="G1625">
        <v>2013</v>
      </c>
      <c r="H1625">
        <v>45.725999999999999</v>
      </c>
      <c r="I1625">
        <v>145046.9</v>
      </c>
      <c r="J1625">
        <f t="shared" si="24"/>
        <v>0.57492989025650609</v>
      </c>
    </row>
    <row r="1626" spans="1:10" x14ac:dyDescent="0.25">
      <c r="A1626" t="s">
        <v>36</v>
      </c>
      <c r="B1626" t="s">
        <v>49</v>
      </c>
      <c r="C1626">
        <v>6641</v>
      </c>
      <c r="D1626">
        <v>1</v>
      </c>
      <c r="F1626" s="29">
        <v>41609</v>
      </c>
      <c r="G1626">
        <v>2013</v>
      </c>
      <c r="H1626">
        <v>34.621000000000002</v>
      </c>
      <c r="I1626">
        <v>109430.1</v>
      </c>
      <c r="J1626">
        <f t="shared" si="24"/>
        <v>0.5775399833207826</v>
      </c>
    </row>
    <row r="1627" spans="1:10" x14ac:dyDescent="0.25">
      <c r="A1627" t="s">
        <v>36</v>
      </c>
      <c r="B1627" t="s">
        <v>49</v>
      </c>
      <c r="C1627">
        <v>6641</v>
      </c>
      <c r="D1627">
        <v>1</v>
      </c>
      <c r="F1627" s="29">
        <v>41610</v>
      </c>
      <c r="G1627">
        <v>2013</v>
      </c>
      <c r="H1627">
        <v>38.801000000000002</v>
      </c>
      <c r="I1627">
        <v>123145.4</v>
      </c>
      <c r="J1627">
        <f t="shared" si="24"/>
        <v>0.57691155521851678</v>
      </c>
    </row>
    <row r="1628" spans="1:10" x14ac:dyDescent="0.25">
      <c r="A1628" t="s">
        <v>36</v>
      </c>
      <c r="B1628" t="s">
        <v>49</v>
      </c>
      <c r="C1628">
        <v>6641</v>
      </c>
      <c r="D1628">
        <v>1</v>
      </c>
      <c r="F1628" s="29">
        <v>41611</v>
      </c>
      <c r="G1628">
        <v>2013</v>
      </c>
      <c r="H1628">
        <v>39.758000000000003</v>
      </c>
      <c r="I1628">
        <v>131049.8</v>
      </c>
      <c r="J1628">
        <f t="shared" si="24"/>
        <v>0.57809331873852987</v>
      </c>
    </row>
    <row r="1629" spans="1:10" x14ac:dyDescent="0.25">
      <c r="A1629" t="s">
        <v>36</v>
      </c>
      <c r="B1629" t="s">
        <v>49</v>
      </c>
      <c r="C1629">
        <v>6641</v>
      </c>
      <c r="D1629">
        <v>1</v>
      </c>
      <c r="F1629" s="29">
        <v>41612</v>
      </c>
      <c r="G1629">
        <v>2013</v>
      </c>
      <c r="H1629">
        <v>40.1</v>
      </c>
      <c r="I1629">
        <v>132729.79999999999</v>
      </c>
      <c r="J1629">
        <f t="shared" si="24"/>
        <v>0.57921823156043617</v>
      </c>
    </row>
    <row r="1630" spans="1:10" x14ac:dyDescent="0.25">
      <c r="A1630" t="s">
        <v>36</v>
      </c>
      <c r="B1630" t="s">
        <v>49</v>
      </c>
      <c r="C1630">
        <v>6641</v>
      </c>
      <c r="D1630">
        <v>1</v>
      </c>
      <c r="F1630" s="29">
        <v>41613</v>
      </c>
      <c r="G1630">
        <v>2013</v>
      </c>
      <c r="H1630">
        <v>48.308999999999997</v>
      </c>
      <c r="I1630">
        <v>161164.6</v>
      </c>
      <c r="J1630">
        <f t="shared" si="24"/>
        <v>0.58156898241921973</v>
      </c>
    </row>
    <row r="1631" spans="1:10" x14ac:dyDescent="0.25">
      <c r="A1631" t="s">
        <v>36</v>
      </c>
      <c r="B1631" t="s">
        <v>49</v>
      </c>
      <c r="C1631">
        <v>6641</v>
      </c>
      <c r="D1631">
        <v>1</v>
      </c>
      <c r="F1631" s="29">
        <v>41614</v>
      </c>
      <c r="G1631">
        <v>2013</v>
      </c>
      <c r="H1631">
        <v>43.805999999999997</v>
      </c>
      <c r="I1631">
        <v>148037.9</v>
      </c>
      <c r="J1631">
        <f t="shared" ref="J1631:J1656" si="25">(SUM(H1602:H1631)*2000)/SUM(I1602:I1631)</f>
        <v>0.58166606187080261</v>
      </c>
    </row>
    <row r="1632" spans="1:10" x14ac:dyDescent="0.25">
      <c r="A1632" t="s">
        <v>36</v>
      </c>
      <c r="B1632" t="s">
        <v>49</v>
      </c>
      <c r="C1632">
        <v>6641</v>
      </c>
      <c r="D1632">
        <v>1</v>
      </c>
      <c r="F1632" s="29">
        <v>41615</v>
      </c>
      <c r="G1632">
        <v>2013</v>
      </c>
      <c r="H1632">
        <v>42.616999999999997</v>
      </c>
      <c r="I1632">
        <v>165438.20000000001</v>
      </c>
      <c r="J1632">
        <f t="shared" si="25"/>
        <v>0.57940524401487647</v>
      </c>
    </row>
    <row r="1633" spans="1:10" x14ac:dyDescent="0.25">
      <c r="A1633" t="s">
        <v>36</v>
      </c>
      <c r="B1633" t="s">
        <v>49</v>
      </c>
      <c r="C1633">
        <v>6641</v>
      </c>
      <c r="D1633">
        <v>1</v>
      </c>
      <c r="F1633" s="29">
        <v>41616</v>
      </c>
      <c r="G1633">
        <v>2013</v>
      </c>
      <c r="H1633">
        <v>43.104999999999997</v>
      </c>
      <c r="I1633">
        <v>143443.4</v>
      </c>
      <c r="J1633">
        <f t="shared" si="25"/>
        <v>0.58059263025812891</v>
      </c>
    </row>
    <row r="1634" spans="1:10" x14ac:dyDescent="0.25">
      <c r="A1634" t="s">
        <v>36</v>
      </c>
      <c r="B1634" t="s">
        <v>49</v>
      </c>
      <c r="C1634">
        <v>6641</v>
      </c>
      <c r="D1634">
        <v>1</v>
      </c>
      <c r="F1634" s="29">
        <v>41617</v>
      </c>
      <c r="G1634">
        <v>2013</v>
      </c>
      <c r="H1634">
        <v>55.603999999999999</v>
      </c>
      <c r="I1634">
        <v>170897.3</v>
      </c>
      <c r="J1634">
        <f t="shared" si="25"/>
        <v>0.58592746652632011</v>
      </c>
    </row>
    <row r="1635" spans="1:10" x14ac:dyDescent="0.25">
      <c r="A1635" t="s">
        <v>36</v>
      </c>
      <c r="B1635" t="s">
        <v>49</v>
      </c>
      <c r="C1635">
        <v>6641</v>
      </c>
      <c r="D1635">
        <v>1</v>
      </c>
      <c r="F1635" s="29">
        <v>41618</v>
      </c>
      <c r="G1635">
        <v>2013</v>
      </c>
      <c r="H1635">
        <v>48.927</v>
      </c>
      <c r="I1635">
        <v>164351.6</v>
      </c>
      <c r="J1635">
        <f t="shared" si="25"/>
        <v>0.58476467806871091</v>
      </c>
    </row>
    <row r="1636" spans="1:10" x14ac:dyDescent="0.25">
      <c r="A1636" t="s">
        <v>36</v>
      </c>
      <c r="B1636" t="s">
        <v>49</v>
      </c>
      <c r="C1636">
        <v>6641</v>
      </c>
      <c r="D1636">
        <v>1</v>
      </c>
      <c r="F1636" s="29">
        <v>41619</v>
      </c>
      <c r="G1636">
        <v>2013</v>
      </c>
      <c r="H1636">
        <v>47.383000000000003</v>
      </c>
      <c r="I1636">
        <v>180787.3</v>
      </c>
      <c r="J1636">
        <f t="shared" si="25"/>
        <v>0.58499639112151114</v>
      </c>
    </row>
    <row r="1637" spans="1:10" x14ac:dyDescent="0.25">
      <c r="A1637" t="s">
        <v>36</v>
      </c>
      <c r="B1637" t="s">
        <v>49</v>
      </c>
      <c r="C1637">
        <v>6641</v>
      </c>
      <c r="D1637">
        <v>1</v>
      </c>
      <c r="F1637" s="29">
        <v>41620</v>
      </c>
      <c r="G1637">
        <v>2013</v>
      </c>
      <c r="H1637">
        <v>48.286000000000001</v>
      </c>
      <c r="I1637">
        <v>158526.5</v>
      </c>
      <c r="J1637">
        <f t="shared" si="25"/>
        <v>0.58759043788732135</v>
      </c>
    </row>
    <row r="1638" spans="1:10" x14ac:dyDescent="0.25">
      <c r="A1638" t="s">
        <v>36</v>
      </c>
      <c r="B1638" t="s">
        <v>49</v>
      </c>
      <c r="C1638">
        <v>6641</v>
      </c>
      <c r="D1638">
        <v>1</v>
      </c>
      <c r="F1638" s="29">
        <v>41621</v>
      </c>
      <c r="G1638">
        <v>2013</v>
      </c>
      <c r="H1638">
        <v>64.807000000000002</v>
      </c>
      <c r="I1638">
        <v>171253.6</v>
      </c>
      <c r="J1638">
        <f t="shared" si="25"/>
        <v>0.596091847712933</v>
      </c>
    </row>
    <row r="1639" spans="1:10" x14ac:dyDescent="0.25">
      <c r="A1639" t="s">
        <v>36</v>
      </c>
      <c r="B1639" t="s">
        <v>49</v>
      </c>
      <c r="C1639">
        <v>6641</v>
      </c>
      <c r="D1639">
        <v>1</v>
      </c>
      <c r="F1639" s="29">
        <v>41622</v>
      </c>
      <c r="G1639">
        <v>2013</v>
      </c>
      <c r="H1639">
        <v>50.572000000000003</v>
      </c>
      <c r="I1639">
        <v>159876.29999999999</v>
      </c>
      <c r="J1639">
        <f t="shared" si="25"/>
        <v>0.59888043870443053</v>
      </c>
    </row>
    <row r="1640" spans="1:10" x14ac:dyDescent="0.25">
      <c r="A1640" t="s">
        <v>36</v>
      </c>
      <c r="B1640" t="s">
        <v>49</v>
      </c>
      <c r="C1640">
        <v>6641</v>
      </c>
      <c r="D1640">
        <v>1</v>
      </c>
      <c r="F1640" s="29">
        <v>41623</v>
      </c>
      <c r="G1640">
        <v>2013</v>
      </c>
      <c r="H1640">
        <v>45.930999999999997</v>
      </c>
      <c r="I1640">
        <v>170522.9</v>
      </c>
      <c r="J1640">
        <f t="shared" si="25"/>
        <v>0.59729877410662746</v>
      </c>
    </row>
    <row r="1641" spans="1:10" x14ac:dyDescent="0.25">
      <c r="A1641" t="s">
        <v>36</v>
      </c>
      <c r="B1641" t="s">
        <v>49</v>
      </c>
      <c r="C1641">
        <v>6641</v>
      </c>
      <c r="D1641">
        <v>1</v>
      </c>
      <c r="F1641" s="29">
        <v>41624</v>
      </c>
      <c r="G1641">
        <v>2013</v>
      </c>
      <c r="H1641">
        <v>45.054000000000002</v>
      </c>
      <c r="I1641">
        <v>162018.4</v>
      </c>
      <c r="J1641">
        <f t="shared" si="25"/>
        <v>0.59474982258854936</v>
      </c>
    </row>
    <row r="1642" spans="1:10" x14ac:dyDescent="0.25">
      <c r="A1642" t="s">
        <v>36</v>
      </c>
      <c r="B1642" t="s">
        <v>49</v>
      </c>
      <c r="C1642">
        <v>6641</v>
      </c>
      <c r="D1642">
        <v>1</v>
      </c>
      <c r="F1642" s="29">
        <v>41625</v>
      </c>
      <c r="G1642">
        <v>2013</v>
      </c>
      <c r="H1642">
        <v>41.33</v>
      </c>
      <c r="I1642">
        <v>138496.1</v>
      </c>
      <c r="J1642">
        <f t="shared" si="25"/>
        <v>0.59554693372658396</v>
      </c>
    </row>
    <row r="1643" spans="1:10" x14ac:dyDescent="0.25">
      <c r="A1643" t="s">
        <v>36</v>
      </c>
      <c r="B1643" t="s">
        <v>49</v>
      </c>
      <c r="C1643">
        <v>6641</v>
      </c>
      <c r="D1643">
        <v>1</v>
      </c>
      <c r="F1643" s="29">
        <v>41626</v>
      </c>
      <c r="G1643">
        <v>2013</v>
      </c>
      <c r="H1643">
        <v>39.14</v>
      </c>
      <c r="I1643">
        <v>144177.5</v>
      </c>
      <c r="J1643">
        <f t="shared" si="25"/>
        <v>0.59294979633224909</v>
      </c>
    </row>
    <row r="1644" spans="1:10" x14ac:dyDescent="0.25">
      <c r="A1644" t="s">
        <v>36</v>
      </c>
      <c r="B1644" t="s">
        <v>49</v>
      </c>
      <c r="C1644">
        <v>6641</v>
      </c>
      <c r="D1644">
        <v>1</v>
      </c>
      <c r="F1644" s="29">
        <v>41627</v>
      </c>
      <c r="G1644">
        <v>2013</v>
      </c>
      <c r="H1644">
        <v>44.122</v>
      </c>
      <c r="I1644">
        <v>148912.70000000001</v>
      </c>
      <c r="J1644">
        <f t="shared" si="25"/>
        <v>0.59195231701252859</v>
      </c>
    </row>
    <row r="1645" spans="1:10" x14ac:dyDescent="0.25">
      <c r="A1645" t="s">
        <v>36</v>
      </c>
      <c r="B1645" t="s">
        <v>49</v>
      </c>
      <c r="C1645">
        <v>6641</v>
      </c>
      <c r="D1645">
        <v>1</v>
      </c>
      <c r="F1645" s="29">
        <v>41628</v>
      </c>
      <c r="G1645">
        <v>2013</v>
      </c>
      <c r="H1645">
        <v>48.792999999999999</v>
      </c>
      <c r="I1645">
        <v>155068.9</v>
      </c>
      <c r="J1645">
        <f t="shared" si="25"/>
        <v>0.59129207097939129</v>
      </c>
    </row>
    <row r="1646" spans="1:10" x14ac:dyDescent="0.25">
      <c r="A1646" t="s">
        <v>36</v>
      </c>
      <c r="B1646" t="s">
        <v>49</v>
      </c>
      <c r="C1646">
        <v>6641</v>
      </c>
      <c r="D1646">
        <v>1</v>
      </c>
      <c r="F1646" s="29">
        <v>41629</v>
      </c>
      <c r="G1646">
        <v>2013</v>
      </c>
      <c r="H1646">
        <v>39.838999999999999</v>
      </c>
      <c r="I1646">
        <v>132530.70000000001</v>
      </c>
      <c r="J1646">
        <f t="shared" si="25"/>
        <v>0.59138518295422904</v>
      </c>
    </row>
    <row r="1647" spans="1:10" x14ac:dyDescent="0.25">
      <c r="A1647" t="s">
        <v>36</v>
      </c>
      <c r="B1647" t="s">
        <v>49</v>
      </c>
      <c r="C1647">
        <v>6641</v>
      </c>
      <c r="D1647">
        <v>1</v>
      </c>
      <c r="F1647" s="29">
        <v>41630</v>
      </c>
      <c r="G1647">
        <v>2013</v>
      </c>
      <c r="H1647">
        <v>34.701999999999998</v>
      </c>
      <c r="I1647">
        <v>121561</v>
      </c>
      <c r="J1647">
        <f t="shared" si="25"/>
        <v>0.59277977212212052</v>
      </c>
    </row>
    <row r="1648" spans="1:10" x14ac:dyDescent="0.25">
      <c r="A1648" t="s">
        <v>36</v>
      </c>
      <c r="B1648" t="s">
        <v>49</v>
      </c>
      <c r="C1648">
        <v>6641</v>
      </c>
      <c r="D1648">
        <v>1</v>
      </c>
      <c r="F1648" s="29">
        <v>41631</v>
      </c>
      <c r="G1648">
        <v>2013</v>
      </c>
      <c r="H1648">
        <v>39.83</v>
      </c>
      <c r="I1648">
        <v>141025.70000000001</v>
      </c>
      <c r="J1648">
        <f t="shared" si="25"/>
        <v>0.59270676791445731</v>
      </c>
    </row>
    <row r="1649" spans="1:10" x14ac:dyDescent="0.25">
      <c r="A1649" t="s">
        <v>36</v>
      </c>
      <c r="B1649" t="s">
        <v>49</v>
      </c>
      <c r="C1649">
        <v>6641</v>
      </c>
      <c r="D1649">
        <v>1</v>
      </c>
      <c r="F1649" s="29">
        <v>41632</v>
      </c>
      <c r="G1649">
        <v>2013</v>
      </c>
      <c r="H1649">
        <v>42.637</v>
      </c>
      <c r="I1649">
        <v>150912.5</v>
      </c>
      <c r="J1649">
        <f t="shared" si="25"/>
        <v>0.59505299599299277</v>
      </c>
    </row>
    <row r="1650" spans="1:10" x14ac:dyDescent="0.25">
      <c r="A1650" t="s">
        <v>36</v>
      </c>
      <c r="B1650" t="s">
        <v>49</v>
      </c>
      <c r="C1650">
        <v>6641</v>
      </c>
      <c r="D1650">
        <v>1</v>
      </c>
      <c r="F1650" s="29">
        <v>41633</v>
      </c>
      <c r="G1650">
        <v>2013</v>
      </c>
      <c r="H1650">
        <v>38.118000000000002</v>
      </c>
      <c r="I1650">
        <v>141549.1</v>
      </c>
      <c r="J1650">
        <f t="shared" si="25"/>
        <v>0.59432920148454271</v>
      </c>
    </row>
    <row r="1651" spans="1:10" x14ac:dyDescent="0.25">
      <c r="A1651" t="s">
        <v>36</v>
      </c>
      <c r="B1651" t="s">
        <v>49</v>
      </c>
      <c r="C1651">
        <v>6641</v>
      </c>
      <c r="D1651">
        <v>1</v>
      </c>
      <c r="F1651" s="29">
        <v>41634</v>
      </c>
      <c r="G1651">
        <v>2013</v>
      </c>
      <c r="H1651">
        <v>45.271000000000001</v>
      </c>
      <c r="I1651">
        <v>163729.9</v>
      </c>
      <c r="J1651">
        <f t="shared" si="25"/>
        <v>0.59137746096112609</v>
      </c>
    </row>
    <row r="1652" spans="1:10" x14ac:dyDescent="0.25">
      <c r="A1652" t="s">
        <v>36</v>
      </c>
      <c r="B1652" t="s">
        <v>49</v>
      </c>
      <c r="C1652">
        <v>6641</v>
      </c>
      <c r="D1652">
        <v>1</v>
      </c>
      <c r="F1652" s="29">
        <v>41635</v>
      </c>
      <c r="G1652">
        <v>2013</v>
      </c>
      <c r="H1652">
        <v>52.674999999999997</v>
      </c>
      <c r="I1652">
        <v>168027</v>
      </c>
      <c r="J1652">
        <f t="shared" si="25"/>
        <v>0.59319699647867863</v>
      </c>
    </row>
    <row r="1653" spans="1:10" x14ac:dyDescent="0.25">
      <c r="A1653" t="s">
        <v>36</v>
      </c>
      <c r="B1653" t="s">
        <v>49</v>
      </c>
      <c r="C1653">
        <v>6641</v>
      </c>
      <c r="D1653">
        <v>1</v>
      </c>
      <c r="F1653" s="29">
        <v>41636</v>
      </c>
      <c r="G1653">
        <v>2013</v>
      </c>
      <c r="H1653">
        <v>57.901000000000003</v>
      </c>
      <c r="I1653">
        <v>176873.1</v>
      </c>
      <c r="J1653">
        <f t="shared" si="25"/>
        <v>0.5962958658604578</v>
      </c>
    </row>
    <row r="1654" spans="1:10" x14ac:dyDescent="0.25">
      <c r="A1654" t="s">
        <v>36</v>
      </c>
      <c r="B1654" t="s">
        <v>49</v>
      </c>
      <c r="C1654">
        <v>6641</v>
      </c>
      <c r="D1654">
        <v>1</v>
      </c>
      <c r="F1654" s="29">
        <v>41637</v>
      </c>
      <c r="G1654">
        <v>2013</v>
      </c>
      <c r="H1654">
        <v>48.640999999999998</v>
      </c>
      <c r="I1654">
        <v>156755</v>
      </c>
      <c r="J1654">
        <f t="shared" si="25"/>
        <v>0.5978860914784595</v>
      </c>
    </row>
    <row r="1655" spans="1:10" x14ac:dyDescent="0.25">
      <c r="A1655" t="s">
        <v>36</v>
      </c>
      <c r="B1655" t="s">
        <v>49</v>
      </c>
      <c r="C1655">
        <v>6641</v>
      </c>
      <c r="D1655">
        <v>1</v>
      </c>
      <c r="F1655" s="29">
        <v>41638</v>
      </c>
      <c r="G1655">
        <v>2013</v>
      </c>
      <c r="H1655">
        <v>50.162999999999997</v>
      </c>
      <c r="I1655">
        <v>172553.9</v>
      </c>
      <c r="J1655">
        <f t="shared" si="25"/>
        <v>0.59622731648658811</v>
      </c>
    </row>
    <row r="1656" spans="1:10" x14ac:dyDescent="0.25">
      <c r="A1656" t="s">
        <v>36</v>
      </c>
      <c r="B1656" t="s">
        <v>49</v>
      </c>
      <c r="C1656">
        <v>6641</v>
      </c>
      <c r="D1656">
        <v>1</v>
      </c>
      <c r="F1656" s="29">
        <v>41639</v>
      </c>
      <c r="G1656">
        <v>2013</v>
      </c>
      <c r="H1656">
        <v>52.591999999999999</v>
      </c>
      <c r="I1656">
        <v>169919.1</v>
      </c>
      <c r="J1656">
        <f t="shared" si="25"/>
        <v>0.5962006818446367</v>
      </c>
    </row>
    <row r="1657" spans="1:10" s="30" customFormat="1" x14ac:dyDescent="0.25">
      <c r="A1657" s="30" t="s">
        <v>36</v>
      </c>
      <c r="B1657" s="30" t="s">
        <v>49</v>
      </c>
      <c r="C1657" s="30">
        <v>6641</v>
      </c>
      <c r="D1657" s="30">
        <v>2</v>
      </c>
      <c r="F1657" s="31">
        <v>39814</v>
      </c>
      <c r="G1657" s="30">
        <v>2009</v>
      </c>
      <c r="H1657" s="30">
        <v>41.664000000000001</v>
      </c>
      <c r="I1657" s="30">
        <v>200696.2</v>
      </c>
    </row>
    <row r="1658" spans="1:10" x14ac:dyDescent="0.25">
      <c r="A1658" t="s">
        <v>36</v>
      </c>
      <c r="B1658" t="s">
        <v>49</v>
      </c>
      <c r="C1658">
        <v>6641</v>
      </c>
      <c r="D1658">
        <v>2</v>
      </c>
      <c r="F1658" s="29">
        <v>39815</v>
      </c>
      <c r="G1658">
        <v>2009</v>
      </c>
      <c r="H1658">
        <v>40.823999999999998</v>
      </c>
      <c r="I1658">
        <v>195780.6</v>
      </c>
    </row>
    <row r="1659" spans="1:10" x14ac:dyDescent="0.25">
      <c r="A1659" t="s">
        <v>36</v>
      </c>
      <c r="B1659" t="s">
        <v>49</v>
      </c>
      <c r="C1659">
        <v>6641</v>
      </c>
      <c r="D1659">
        <v>2</v>
      </c>
      <c r="F1659" s="29">
        <v>39816</v>
      </c>
      <c r="G1659">
        <v>2009</v>
      </c>
      <c r="H1659">
        <v>41.523000000000003</v>
      </c>
      <c r="I1659">
        <v>193114.6</v>
      </c>
    </row>
    <row r="1660" spans="1:10" x14ac:dyDescent="0.25">
      <c r="A1660" t="s">
        <v>36</v>
      </c>
      <c r="B1660" t="s">
        <v>49</v>
      </c>
      <c r="C1660">
        <v>6641</v>
      </c>
      <c r="D1660">
        <v>2</v>
      </c>
      <c r="F1660" s="29">
        <v>39817</v>
      </c>
      <c r="G1660">
        <v>2009</v>
      </c>
      <c r="H1660">
        <v>40.49</v>
      </c>
      <c r="I1660">
        <v>190531.3</v>
      </c>
    </row>
    <row r="1661" spans="1:10" x14ac:dyDescent="0.25">
      <c r="A1661" t="s">
        <v>36</v>
      </c>
      <c r="B1661" t="s">
        <v>49</v>
      </c>
      <c r="C1661">
        <v>6641</v>
      </c>
      <c r="D1661">
        <v>2</v>
      </c>
      <c r="F1661" s="29">
        <v>39818</v>
      </c>
      <c r="G1661">
        <v>2009</v>
      </c>
      <c r="H1661">
        <v>42.290999999999997</v>
      </c>
      <c r="I1661">
        <v>200733.2</v>
      </c>
    </row>
    <row r="1662" spans="1:10" x14ac:dyDescent="0.25">
      <c r="A1662" t="s">
        <v>36</v>
      </c>
      <c r="B1662" t="s">
        <v>49</v>
      </c>
      <c r="C1662">
        <v>6641</v>
      </c>
      <c r="D1662">
        <v>2</v>
      </c>
      <c r="F1662" s="29">
        <v>39819</v>
      </c>
      <c r="G1662">
        <v>2009</v>
      </c>
      <c r="H1662">
        <v>41.076000000000001</v>
      </c>
      <c r="I1662">
        <v>201575.8</v>
      </c>
    </row>
    <row r="1663" spans="1:10" x14ac:dyDescent="0.25">
      <c r="A1663" t="s">
        <v>36</v>
      </c>
      <c r="B1663" t="s">
        <v>49</v>
      </c>
      <c r="C1663">
        <v>6641</v>
      </c>
      <c r="D1663">
        <v>2</v>
      </c>
      <c r="F1663" s="29">
        <v>39820</v>
      </c>
      <c r="G1663">
        <v>2009</v>
      </c>
      <c r="H1663">
        <v>45.914000000000001</v>
      </c>
      <c r="I1663">
        <v>196913.6</v>
      </c>
    </row>
    <row r="1664" spans="1:10" x14ac:dyDescent="0.25">
      <c r="A1664" t="s">
        <v>36</v>
      </c>
      <c r="B1664" t="s">
        <v>49</v>
      </c>
      <c r="C1664">
        <v>6641</v>
      </c>
      <c r="D1664">
        <v>2</v>
      </c>
      <c r="F1664" s="29">
        <v>39821</v>
      </c>
      <c r="G1664">
        <v>2009</v>
      </c>
      <c r="H1664">
        <v>53.892000000000003</v>
      </c>
      <c r="I1664">
        <v>201741.9</v>
      </c>
    </row>
    <row r="1665" spans="1:9" x14ac:dyDescent="0.25">
      <c r="A1665" t="s">
        <v>36</v>
      </c>
      <c r="B1665" t="s">
        <v>49</v>
      </c>
      <c r="C1665">
        <v>6641</v>
      </c>
      <c r="D1665">
        <v>2</v>
      </c>
      <c r="F1665" s="29">
        <v>39822</v>
      </c>
      <c r="G1665">
        <v>2009</v>
      </c>
      <c r="H1665">
        <v>64.8</v>
      </c>
      <c r="I1665">
        <v>196647.2</v>
      </c>
    </row>
    <row r="1666" spans="1:9" x14ac:dyDescent="0.25">
      <c r="A1666" t="s">
        <v>36</v>
      </c>
      <c r="B1666" t="s">
        <v>49</v>
      </c>
      <c r="C1666">
        <v>6641</v>
      </c>
      <c r="D1666">
        <v>2</v>
      </c>
      <c r="F1666" s="29">
        <v>39823</v>
      </c>
      <c r="G1666">
        <v>2009</v>
      </c>
      <c r="H1666">
        <v>40.198999999999998</v>
      </c>
      <c r="I1666">
        <v>189803.4</v>
      </c>
    </row>
    <row r="1667" spans="1:9" x14ac:dyDescent="0.25">
      <c r="A1667" t="s">
        <v>36</v>
      </c>
      <c r="B1667" t="s">
        <v>49</v>
      </c>
      <c r="C1667">
        <v>6641</v>
      </c>
      <c r="D1667">
        <v>2</v>
      </c>
      <c r="F1667" s="29">
        <v>39824</v>
      </c>
      <c r="G1667">
        <v>2009</v>
      </c>
      <c r="H1667">
        <v>60.44</v>
      </c>
      <c r="I1667">
        <v>200956.1</v>
      </c>
    </row>
    <row r="1668" spans="1:9" x14ac:dyDescent="0.25">
      <c r="A1668" t="s">
        <v>36</v>
      </c>
      <c r="B1668" t="s">
        <v>49</v>
      </c>
      <c r="C1668">
        <v>6641</v>
      </c>
      <c r="D1668">
        <v>2</v>
      </c>
      <c r="F1668" s="29">
        <v>39825</v>
      </c>
      <c r="G1668">
        <v>2009</v>
      </c>
      <c r="H1668">
        <v>61.607999999999997</v>
      </c>
      <c r="I1668">
        <v>210205.2</v>
      </c>
    </row>
    <row r="1669" spans="1:9" x14ac:dyDescent="0.25">
      <c r="A1669" t="s">
        <v>36</v>
      </c>
      <c r="B1669" t="s">
        <v>49</v>
      </c>
      <c r="C1669">
        <v>6641</v>
      </c>
      <c r="D1669">
        <v>2</v>
      </c>
      <c r="F1669" s="29">
        <v>39826</v>
      </c>
      <c r="G1669">
        <v>2009</v>
      </c>
      <c r="H1669">
        <v>40.79</v>
      </c>
      <c r="I1669">
        <v>197687.6</v>
      </c>
    </row>
    <row r="1670" spans="1:9" x14ac:dyDescent="0.25">
      <c r="A1670" t="s">
        <v>36</v>
      </c>
      <c r="B1670" t="s">
        <v>49</v>
      </c>
      <c r="C1670">
        <v>6641</v>
      </c>
      <c r="D1670">
        <v>2</v>
      </c>
      <c r="F1670" s="29">
        <v>39827</v>
      </c>
      <c r="G1670">
        <v>2009</v>
      </c>
      <c r="H1670">
        <v>47.432000000000002</v>
      </c>
      <c r="I1670">
        <v>212742.8</v>
      </c>
    </row>
    <row r="1671" spans="1:9" x14ac:dyDescent="0.25">
      <c r="A1671" t="s">
        <v>36</v>
      </c>
      <c r="B1671" t="s">
        <v>49</v>
      </c>
      <c r="C1671">
        <v>6641</v>
      </c>
      <c r="D1671">
        <v>2</v>
      </c>
      <c r="F1671" s="29">
        <v>39828</v>
      </c>
      <c r="G1671">
        <v>2009</v>
      </c>
      <c r="H1671">
        <v>39.835000000000001</v>
      </c>
      <c r="I1671">
        <v>191339.9</v>
      </c>
    </row>
    <row r="1672" spans="1:9" x14ac:dyDescent="0.25">
      <c r="A1672" t="s">
        <v>36</v>
      </c>
      <c r="B1672" t="s">
        <v>49</v>
      </c>
      <c r="C1672">
        <v>6641</v>
      </c>
      <c r="D1672">
        <v>2</v>
      </c>
      <c r="F1672" s="29">
        <v>39829</v>
      </c>
      <c r="G1672">
        <v>2009</v>
      </c>
      <c r="H1672">
        <v>32.691000000000003</v>
      </c>
      <c r="I1672">
        <v>165101.5</v>
      </c>
    </row>
    <row r="1673" spans="1:9" x14ac:dyDescent="0.25">
      <c r="A1673" t="s">
        <v>36</v>
      </c>
      <c r="B1673" t="s">
        <v>49</v>
      </c>
      <c r="C1673">
        <v>6641</v>
      </c>
      <c r="D1673">
        <v>2</v>
      </c>
      <c r="F1673" s="29">
        <v>39830</v>
      </c>
      <c r="G1673">
        <v>2009</v>
      </c>
      <c r="H1673">
        <v>43.173000000000002</v>
      </c>
      <c r="I1673">
        <v>203428.2</v>
      </c>
    </row>
    <row r="1674" spans="1:9" x14ac:dyDescent="0.25">
      <c r="A1674" t="s">
        <v>36</v>
      </c>
      <c r="B1674" t="s">
        <v>49</v>
      </c>
      <c r="C1674">
        <v>6641</v>
      </c>
      <c r="D1674">
        <v>2</v>
      </c>
      <c r="F1674" s="29">
        <v>39831</v>
      </c>
      <c r="G1674">
        <v>2009</v>
      </c>
      <c r="H1674">
        <v>46.448999999999998</v>
      </c>
      <c r="I1674">
        <v>199873.8</v>
      </c>
    </row>
    <row r="1675" spans="1:9" x14ac:dyDescent="0.25">
      <c r="A1675" t="s">
        <v>36</v>
      </c>
      <c r="B1675" t="s">
        <v>49</v>
      </c>
      <c r="C1675">
        <v>6641</v>
      </c>
      <c r="D1675">
        <v>2</v>
      </c>
      <c r="F1675" s="29">
        <v>39832</v>
      </c>
      <c r="G1675">
        <v>2009</v>
      </c>
      <c r="H1675">
        <v>57.13</v>
      </c>
      <c r="I1675">
        <v>210548.3</v>
      </c>
    </row>
    <row r="1676" spans="1:9" x14ac:dyDescent="0.25">
      <c r="A1676" t="s">
        <v>36</v>
      </c>
      <c r="B1676" t="s">
        <v>49</v>
      </c>
      <c r="C1676">
        <v>6641</v>
      </c>
      <c r="D1676">
        <v>2</v>
      </c>
      <c r="F1676" s="29">
        <v>39833</v>
      </c>
      <c r="G1676">
        <v>2009</v>
      </c>
      <c r="H1676">
        <v>49.134</v>
      </c>
      <c r="I1676">
        <v>221041.5</v>
      </c>
    </row>
    <row r="1677" spans="1:9" x14ac:dyDescent="0.25">
      <c r="A1677" t="s">
        <v>36</v>
      </c>
      <c r="B1677" t="s">
        <v>49</v>
      </c>
      <c r="C1677">
        <v>6641</v>
      </c>
      <c r="D1677">
        <v>2</v>
      </c>
      <c r="F1677" s="29">
        <v>39834</v>
      </c>
      <c r="G1677">
        <v>2009</v>
      </c>
      <c r="H1677">
        <v>50.247</v>
      </c>
      <c r="I1677">
        <v>221336.3</v>
      </c>
    </row>
    <row r="1678" spans="1:9" x14ac:dyDescent="0.25">
      <c r="A1678" t="s">
        <v>36</v>
      </c>
      <c r="B1678" t="s">
        <v>49</v>
      </c>
      <c r="C1678">
        <v>6641</v>
      </c>
      <c r="D1678">
        <v>2</v>
      </c>
      <c r="F1678" s="29">
        <v>39835</v>
      </c>
      <c r="G1678">
        <v>2009</v>
      </c>
      <c r="H1678">
        <v>55.045000000000002</v>
      </c>
      <c r="I1678">
        <v>213191.4</v>
      </c>
    </row>
    <row r="1679" spans="1:9" x14ac:dyDescent="0.25">
      <c r="A1679" t="s">
        <v>36</v>
      </c>
      <c r="B1679" t="s">
        <v>49</v>
      </c>
      <c r="C1679">
        <v>6641</v>
      </c>
      <c r="D1679">
        <v>2</v>
      </c>
      <c r="F1679" s="29">
        <v>39836</v>
      </c>
      <c r="G1679">
        <v>2009</v>
      </c>
      <c r="H1679">
        <v>42.829000000000001</v>
      </c>
      <c r="I1679">
        <v>208311</v>
      </c>
    </row>
    <row r="1680" spans="1:9" x14ac:dyDescent="0.25">
      <c r="A1680" t="s">
        <v>36</v>
      </c>
      <c r="B1680" t="s">
        <v>49</v>
      </c>
      <c r="C1680">
        <v>6641</v>
      </c>
      <c r="D1680">
        <v>2</v>
      </c>
      <c r="F1680" s="29">
        <v>39837</v>
      </c>
      <c r="G1680">
        <v>2009</v>
      </c>
      <c r="H1680">
        <v>41.003999999999998</v>
      </c>
      <c r="I1680">
        <v>201737.2</v>
      </c>
    </row>
    <row r="1681" spans="1:10" x14ac:dyDescent="0.25">
      <c r="A1681" t="s">
        <v>36</v>
      </c>
      <c r="B1681" t="s">
        <v>49</v>
      </c>
      <c r="C1681">
        <v>6641</v>
      </c>
      <c r="D1681">
        <v>2</v>
      </c>
      <c r="F1681" s="29">
        <v>39838</v>
      </c>
      <c r="G1681">
        <v>2009</v>
      </c>
      <c r="H1681">
        <v>46.348999999999997</v>
      </c>
      <c r="I1681">
        <v>207507.9</v>
      </c>
    </row>
    <row r="1682" spans="1:10" x14ac:dyDescent="0.25">
      <c r="A1682" t="s">
        <v>36</v>
      </c>
      <c r="B1682" t="s">
        <v>49</v>
      </c>
      <c r="C1682">
        <v>6641</v>
      </c>
      <c r="D1682">
        <v>2</v>
      </c>
      <c r="F1682" s="29">
        <v>39839</v>
      </c>
      <c r="G1682">
        <v>2009</v>
      </c>
      <c r="H1682">
        <v>46.262999999999998</v>
      </c>
      <c r="I1682">
        <v>205307.6</v>
      </c>
    </row>
    <row r="1683" spans="1:10" x14ac:dyDescent="0.25">
      <c r="A1683" t="s">
        <v>36</v>
      </c>
      <c r="B1683" t="s">
        <v>49</v>
      </c>
      <c r="C1683">
        <v>6641</v>
      </c>
      <c r="D1683">
        <v>2</v>
      </c>
      <c r="F1683" s="29">
        <v>39840</v>
      </c>
      <c r="G1683">
        <v>2009</v>
      </c>
      <c r="H1683">
        <v>38.99</v>
      </c>
      <c r="I1683">
        <v>175199.4</v>
      </c>
    </row>
    <row r="1684" spans="1:10" x14ac:dyDescent="0.25">
      <c r="A1684" t="s">
        <v>36</v>
      </c>
      <c r="B1684" t="s">
        <v>49</v>
      </c>
      <c r="C1684">
        <v>6641</v>
      </c>
      <c r="D1684">
        <v>2</v>
      </c>
      <c r="F1684" s="29">
        <v>39841</v>
      </c>
      <c r="G1684">
        <v>2009</v>
      </c>
      <c r="H1684">
        <v>23.96</v>
      </c>
      <c r="I1684">
        <v>111479.022</v>
      </c>
    </row>
    <row r="1685" spans="1:10" x14ac:dyDescent="0.25">
      <c r="A1685" t="s">
        <v>36</v>
      </c>
      <c r="B1685" t="s">
        <v>49</v>
      </c>
      <c r="C1685">
        <v>6641</v>
      </c>
      <c r="D1685">
        <v>2</v>
      </c>
      <c r="F1685" s="29">
        <v>39845</v>
      </c>
      <c r="G1685">
        <v>2009</v>
      </c>
      <c r="H1685">
        <v>8.1389999999999993</v>
      </c>
      <c r="I1685">
        <v>41081.205000000002</v>
      </c>
    </row>
    <row r="1686" spans="1:10" x14ac:dyDescent="0.25">
      <c r="A1686" t="s">
        <v>36</v>
      </c>
      <c r="B1686" t="s">
        <v>49</v>
      </c>
      <c r="C1686">
        <v>6641</v>
      </c>
      <c r="D1686">
        <v>2</v>
      </c>
      <c r="F1686" s="29">
        <v>39846</v>
      </c>
      <c r="G1686">
        <v>2009</v>
      </c>
      <c r="H1686">
        <v>42.904000000000003</v>
      </c>
      <c r="I1686">
        <v>187896.7</v>
      </c>
      <c r="J1686">
        <f t="shared" ref="J1686:J1749" si="26">(SUM(H1657:H1686)*2000)/SUM(I1657:I1686)</f>
        <v>0.46131314676072255</v>
      </c>
    </row>
    <row r="1687" spans="1:10" x14ac:dyDescent="0.25">
      <c r="A1687" t="s">
        <v>36</v>
      </c>
      <c r="B1687" t="s">
        <v>49</v>
      </c>
      <c r="C1687">
        <v>6641</v>
      </c>
      <c r="D1687">
        <v>2</v>
      </c>
      <c r="F1687" s="29">
        <v>39847</v>
      </c>
      <c r="G1687">
        <v>2009</v>
      </c>
      <c r="H1687">
        <v>51.256</v>
      </c>
      <c r="I1687">
        <v>210500.8</v>
      </c>
      <c r="J1687">
        <f t="shared" si="26"/>
        <v>0.46385699679366144</v>
      </c>
    </row>
    <row r="1688" spans="1:10" x14ac:dyDescent="0.25">
      <c r="A1688" t="s">
        <v>36</v>
      </c>
      <c r="B1688" t="s">
        <v>49</v>
      </c>
      <c r="C1688">
        <v>6641</v>
      </c>
      <c r="D1688">
        <v>2</v>
      </c>
      <c r="F1688" s="29">
        <v>39848</v>
      </c>
      <c r="G1688">
        <v>2009</v>
      </c>
      <c r="H1688">
        <v>44.534999999999997</v>
      </c>
      <c r="I1688">
        <v>207721.4</v>
      </c>
      <c r="J1688">
        <f t="shared" si="26"/>
        <v>0.46418307349555959</v>
      </c>
    </row>
    <row r="1689" spans="1:10" x14ac:dyDescent="0.25">
      <c r="A1689" t="s">
        <v>36</v>
      </c>
      <c r="B1689" t="s">
        <v>49</v>
      </c>
      <c r="C1689">
        <v>6641</v>
      </c>
      <c r="D1689">
        <v>2</v>
      </c>
      <c r="F1689" s="29">
        <v>39849</v>
      </c>
      <c r="G1689">
        <v>2009</v>
      </c>
      <c r="H1689">
        <v>41.970999999999997</v>
      </c>
      <c r="I1689">
        <v>202312.2</v>
      </c>
      <c r="J1689">
        <f t="shared" si="26"/>
        <v>0.46359989475977154</v>
      </c>
    </row>
    <row r="1690" spans="1:10" x14ac:dyDescent="0.25">
      <c r="A1690" t="s">
        <v>36</v>
      </c>
      <c r="B1690" t="s">
        <v>49</v>
      </c>
      <c r="C1690">
        <v>6641</v>
      </c>
      <c r="D1690">
        <v>2</v>
      </c>
      <c r="F1690" s="29">
        <v>39850</v>
      </c>
      <c r="G1690">
        <v>2009</v>
      </c>
      <c r="H1690">
        <v>43.406999999999996</v>
      </c>
      <c r="I1690">
        <v>207040.6</v>
      </c>
      <c r="J1690">
        <f t="shared" si="26"/>
        <v>0.46328620376946616</v>
      </c>
    </row>
    <row r="1691" spans="1:10" x14ac:dyDescent="0.25">
      <c r="A1691" t="s">
        <v>36</v>
      </c>
      <c r="B1691" t="s">
        <v>49</v>
      </c>
      <c r="C1691">
        <v>6641</v>
      </c>
      <c r="D1691">
        <v>2</v>
      </c>
      <c r="F1691" s="29">
        <v>39851</v>
      </c>
      <c r="G1691">
        <v>2009</v>
      </c>
      <c r="H1691">
        <v>41.03</v>
      </c>
      <c r="I1691">
        <v>210835.5</v>
      </c>
      <c r="J1691">
        <f t="shared" si="26"/>
        <v>0.46204679994540354</v>
      </c>
    </row>
    <row r="1692" spans="1:10" x14ac:dyDescent="0.25">
      <c r="A1692" t="s">
        <v>36</v>
      </c>
      <c r="B1692" t="s">
        <v>49</v>
      </c>
      <c r="C1692">
        <v>6641</v>
      </c>
      <c r="D1692">
        <v>2</v>
      </c>
      <c r="F1692" s="29">
        <v>39852</v>
      </c>
      <c r="G1692">
        <v>2009</v>
      </c>
      <c r="H1692">
        <v>41.351999999999997</v>
      </c>
      <c r="I1692">
        <v>213620</v>
      </c>
      <c r="J1692">
        <f t="shared" si="26"/>
        <v>0.46118592238455364</v>
      </c>
    </row>
    <row r="1693" spans="1:10" x14ac:dyDescent="0.25">
      <c r="A1693" t="s">
        <v>36</v>
      </c>
      <c r="B1693" t="s">
        <v>49</v>
      </c>
      <c r="C1693">
        <v>6641</v>
      </c>
      <c r="D1693">
        <v>2</v>
      </c>
      <c r="F1693" s="29">
        <v>39853</v>
      </c>
      <c r="G1693">
        <v>2009</v>
      </c>
      <c r="H1693">
        <v>38.338999999999999</v>
      </c>
      <c r="I1693">
        <v>203182.1</v>
      </c>
      <c r="J1693">
        <f t="shared" si="26"/>
        <v>0.45809109051752495</v>
      </c>
    </row>
    <row r="1694" spans="1:10" x14ac:dyDescent="0.25">
      <c r="A1694" t="s">
        <v>36</v>
      </c>
      <c r="B1694" t="s">
        <v>49</v>
      </c>
      <c r="C1694">
        <v>6641</v>
      </c>
      <c r="D1694">
        <v>2</v>
      </c>
      <c r="F1694" s="29">
        <v>39854</v>
      </c>
      <c r="G1694">
        <v>2009</v>
      </c>
      <c r="H1694">
        <v>20.67</v>
      </c>
      <c r="I1694">
        <v>115857.5</v>
      </c>
      <c r="J1694">
        <f t="shared" si="26"/>
        <v>0.45337251246709781</v>
      </c>
    </row>
    <row r="1695" spans="1:10" x14ac:dyDescent="0.25">
      <c r="A1695" t="s">
        <v>36</v>
      </c>
      <c r="B1695" t="s">
        <v>49</v>
      </c>
      <c r="C1695">
        <v>6641</v>
      </c>
      <c r="D1695">
        <v>2</v>
      </c>
      <c r="F1695" s="29">
        <v>39855</v>
      </c>
      <c r="G1695">
        <v>2009</v>
      </c>
      <c r="H1695">
        <v>22.369</v>
      </c>
      <c r="I1695">
        <v>127625.728</v>
      </c>
      <c r="J1695">
        <f t="shared" si="26"/>
        <v>0.44393206352417441</v>
      </c>
    </row>
    <row r="1696" spans="1:10" x14ac:dyDescent="0.25">
      <c r="A1696" t="s">
        <v>36</v>
      </c>
      <c r="B1696" t="s">
        <v>49</v>
      </c>
      <c r="C1696">
        <v>6641</v>
      </c>
      <c r="D1696">
        <v>2</v>
      </c>
      <c r="F1696" s="29">
        <v>39857</v>
      </c>
      <c r="G1696">
        <v>2009</v>
      </c>
      <c r="H1696">
        <v>0.46</v>
      </c>
      <c r="I1696">
        <v>5910.8519999999999</v>
      </c>
      <c r="J1696">
        <f t="shared" si="26"/>
        <v>0.44432506363940949</v>
      </c>
    </row>
    <row r="1697" spans="1:10" x14ac:dyDescent="0.25">
      <c r="A1697" t="s">
        <v>36</v>
      </c>
      <c r="B1697" t="s">
        <v>49</v>
      </c>
      <c r="C1697">
        <v>6641</v>
      </c>
      <c r="D1697">
        <v>2</v>
      </c>
      <c r="F1697" s="29">
        <v>39858</v>
      </c>
      <c r="G1697">
        <v>2009</v>
      </c>
      <c r="H1697">
        <v>46.238999999999997</v>
      </c>
      <c r="I1697">
        <v>188329.5</v>
      </c>
      <c r="J1697">
        <f t="shared" si="26"/>
        <v>0.44016444262449539</v>
      </c>
    </row>
    <row r="1698" spans="1:10" x14ac:dyDescent="0.25">
      <c r="A1698" t="s">
        <v>36</v>
      </c>
      <c r="B1698" t="s">
        <v>49</v>
      </c>
      <c r="C1698">
        <v>6641</v>
      </c>
      <c r="D1698">
        <v>2</v>
      </c>
      <c r="F1698" s="29">
        <v>39859</v>
      </c>
      <c r="G1698">
        <v>2009</v>
      </c>
      <c r="H1698">
        <v>54.137999999999998</v>
      </c>
      <c r="I1698">
        <v>204364.3</v>
      </c>
      <c r="J1698">
        <f t="shared" si="26"/>
        <v>0.43790406419230543</v>
      </c>
    </row>
    <row r="1699" spans="1:10" x14ac:dyDescent="0.25">
      <c r="A1699" t="s">
        <v>36</v>
      </c>
      <c r="B1699" t="s">
        <v>49</v>
      </c>
      <c r="C1699">
        <v>6641</v>
      </c>
      <c r="D1699">
        <v>2</v>
      </c>
      <c r="F1699" s="29">
        <v>39860</v>
      </c>
      <c r="G1699">
        <v>2009</v>
      </c>
      <c r="H1699">
        <v>39.948</v>
      </c>
      <c r="I1699">
        <v>200083.6</v>
      </c>
      <c r="J1699">
        <f t="shared" si="26"/>
        <v>0.4374048013847322</v>
      </c>
    </row>
    <row r="1700" spans="1:10" x14ac:dyDescent="0.25">
      <c r="A1700" t="s">
        <v>36</v>
      </c>
      <c r="B1700" t="s">
        <v>49</v>
      </c>
      <c r="C1700">
        <v>6641</v>
      </c>
      <c r="D1700">
        <v>2</v>
      </c>
      <c r="F1700" s="29">
        <v>39861</v>
      </c>
      <c r="G1700">
        <v>2009</v>
      </c>
      <c r="H1700">
        <v>45.250999999999998</v>
      </c>
      <c r="I1700">
        <v>171498.5</v>
      </c>
      <c r="J1700">
        <f t="shared" si="26"/>
        <v>0.43992234076638181</v>
      </c>
    </row>
    <row r="1701" spans="1:10" x14ac:dyDescent="0.25">
      <c r="A1701" t="s">
        <v>36</v>
      </c>
      <c r="B1701" t="s">
        <v>49</v>
      </c>
      <c r="C1701">
        <v>6641</v>
      </c>
      <c r="D1701">
        <v>2</v>
      </c>
      <c r="F1701" s="29">
        <v>39862</v>
      </c>
      <c r="G1701">
        <v>2009</v>
      </c>
      <c r="H1701">
        <v>21.414999999999999</v>
      </c>
      <c r="I1701">
        <v>100488</v>
      </c>
      <c r="J1701">
        <f t="shared" si="26"/>
        <v>0.44050780305217324</v>
      </c>
    </row>
    <row r="1702" spans="1:10" x14ac:dyDescent="0.25">
      <c r="A1702" t="s">
        <v>36</v>
      </c>
      <c r="B1702" t="s">
        <v>49</v>
      </c>
      <c r="C1702">
        <v>6641</v>
      </c>
      <c r="D1702">
        <v>2</v>
      </c>
      <c r="F1702" s="29">
        <v>39863</v>
      </c>
      <c r="G1702">
        <v>2009</v>
      </c>
      <c r="H1702">
        <v>36.920999999999999</v>
      </c>
      <c r="I1702">
        <v>169980</v>
      </c>
      <c r="J1702">
        <f t="shared" si="26"/>
        <v>0.44168802379137506</v>
      </c>
    </row>
    <row r="1703" spans="1:10" x14ac:dyDescent="0.25">
      <c r="A1703" t="s">
        <v>36</v>
      </c>
      <c r="B1703" t="s">
        <v>49</v>
      </c>
      <c r="C1703">
        <v>6641</v>
      </c>
      <c r="D1703">
        <v>2</v>
      </c>
      <c r="F1703" s="29">
        <v>39864</v>
      </c>
      <c r="G1703">
        <v>2009</v>
      </c>
      <c r="H1703">
        <v>57.262</v>
      </c>
      <c r="I1703">
        <v>200751.7</v>
      </c>
      <c r="J1703">
        <f t="shared" si="26"/>
        <v>0.44718143831197266</v>
      </c>
    </row>
    <row r="1704" spans="1:10" x14ac:dyDescent="0.25">
      <c r="A1704" t="s">
        <v>36</v>
      </c>
      <c r="B1704" t="s">
        <v>49</v>
      </c>
      <c r="C1704">
        <v>6641</v>
      </c>
      <c r="D1704">
        <v>2</v>
      </c>
      <c r="F1704" s="29">
        <v>39865</v>
      </c>
      <c r="G1704">
        <v>2009</v>
      </c>
      <c r="H1704">
        <v>43.216000000000001</v>
      </c>
      <c r="I1704">
        <v>176277.5</v>
      </c>
      <c r="J1704">
        <f t="shared" si="26"/>
        <v>0.44794930414234041</v>
      </c>
    </row>
    <row r="1705" spans="1:10" x14ac:dyDescent="0.25">
      <c r="A1705" t="s">
        <v>36</v>
      </c>
      <c r="B1705" t="s">
        <v>49</v>
      </c>
      <c r="C1705">
        <v>6641</v>
      </c>
      <c r="D1705">
        <v>2</v>
      </c>
      <c r="F1705" s="29">
        <v>39866</v>
      </c>
      <c r="G1705">
        <v>2009</v>
      </c>
      <c r="H1705">
        <v>44.252000000000002</v>
      </c>
      <c r="I1705">
        <v>182313.3</v>
      </c>
      <c r="J1705">
        <f t="shared" si="26"/>
        <v>0.44547269531219724</v>
      </c>
    </row>
    <row r="1706" spans="1:10" x14ac:dyDescent="0.25">
      <c r="A1706" t="s">
        <v>36</v>
      </c>
      <c r="B1706" t="s">
        <v>49</v>
      </c>
      <c r="C1706">
        <v>6641</v>
      </c>
      <c r="D1706">
        <v>2</v>
      </c>
      <c r="F1706" s="29">
        <v>39867</v>
      </c>
      <c r="G1706">
        <v>2009</v>
      </c>
      <c r="H1706">
        <v>47.786000000000001</v>
      </c>
      <c r="I1706">
        <v>196066.5</v>
      </c>
      <c r="J1706">
        <f t="shared" si="26"/>
        <v>0.44707292099893042</v>
      </c>
    </row>
    <row r="1707" spans="1:10" x14ac:dyDescent="0.25">
      <c r="A1707" t="s">
        <v>36</v>
      </c>
      <c r="B1707" t="s">
        <v>49</v>
      </c>
      <c r="C1707">
        <v>6641</v>
      </c>
      <c r="D1707">
        <v>2</v>
      </c>
      <c r="F1707" s="29">
        <v>39868</v>
      </c>
      <c r="G1707">
        <v>2009</v>
      </c>
      <c r="H1707">
        <v>46.131999999999998</v>
      </c>
      <c r="I1707">
        <v>194379.3</v>
      </c>
      <c r="J1707">
        <f t="shared" si="26"/>
        <v>0.44780214326392503</v>
      </c>
    </row>
    <row r="1708" spans="1:10" x14ac:dyDescent="0.25">
      <c r="A1708" t="s">
        <v>36</v>
      </c>
      <c r="B1708" t="s">
        <v>49</v>
      </c>
      <c r="C1708">
        <v>6641</v>
      </c>
      <c r="D1708">
        <v>2</v>
      </c>
      <c r="F1708" s="29">
        <v>39869</v>
      </c>
      <c r="G1708">
        <v>2009</v>
      </c>
      <c r="H1708">
        <v>42.179000000000002</v>
      </c>
      <c r="I1708">
        <v>169949</v>
      </c>
      <c r="J1708">
        <f t="shared" si="26"/>
        <v>0.44657697185544948</v>
      </c>
    </row>
    <row r="1709" spans="1:10" x14ac:dyDescent="0.25">
      <c r="A1709" t="s">
        <v>36</v>
      </c>
      <c r="B1709" t="s">
        <v>49</v>
      </c>
      <c r="C1709">
        <v>6641</v>
      </c>
      <c r="D1709">
        <v>2</v>
      </c>
      <c r="F1709" s="29">
        <v>39870</v>
      </c>
      <c r="G1709">
        <v>2009</v>
      </c>
      <c r="H1709">
        <v>42.798000000000002</v>
      </c>
      <c r="I1709">
        <v>179671.3</v>
      </c>
      <c r="J1709">
        <f t="shared" si="26"/>
        <v>0.4490393260412639</v>
      </c>
    </row>
    <row r="1710" spans="1:10" x14ac:dyDescent="0.25">
      <c r="A1710" t="s">
        <v>36</v>
      </c>
      <c r="B1710" t="s">
        <v>49</v>
      </c>
      <c r="C1710">
        <v>6641</v>
      </c>
      <c r="D1710">
        <v>2</v>
      </c>
      <c r="F1710" s="29">
        <v>39871</v>
      </c>
      <c r="G1710">
        <v>2009</v>
      </c>
      <c r="H1710">
        <v>41.546999999999997</v>
      </c>
      <c r="I1710">
        <v>182934.9</v>
      </c>
      <c r="J1710">
        <f t="shared" si="26"/>
        <v>0.45088955228486394</v>
      </c>
    </row>
    <row r="1711" spans="1:10" x14ac:dyDescent="0.25">
      <c r="A1711" t="s">
        <v>36</v>
      </c>
      <c r="B1711" t="s">
        <v>49</v>
      </c>
      <c r="C1711">
        <v>6641</v>
      </c>
      <c r="D1711">
        <v>2</v>
      </c>
      <c r="F1711" s="29">
        <v>39872</v>
      </c>
      <c r="G1711">
        <v>2009</v>
      </c>
      <c r="H1711">
        <v>44.631</v>
      </c>
      <c r="I1711">
        <v>196640.5</v>
      </c>
      <c r="J1711">
        <f t="shared" si="26"/>
        <v>0.45117441550471904</v>
      </c>
    </row>
    <row r="1712" spans="1:10" x14ac:dyDescent="0.25">
      <c r="A1712" t="s">
        <v>36</v>
      </c>
      <c r="B1712" t="s">
        <v>49</v>
      </c>
      <c r="C1712">
        <v>6641</v>
      </c>
      <c r="D1712">
        <v>2</v>
      </c>
      <c r="F1712" s="29">
        <v>39873</v>
      </c>
      <c r="G1712">
        <v>2009</v>
      </c>
      <c r="H1712">
        <v>45.26</v>
      </c>
      <c r="I1712">
        <v>206697.2</v>
      </c>
      <c r="J1712">
        <f t="shared" si="26"/>
        <v>0.45066223660707289</v>
      </c>
    </row>
    <row r="1713" spans="1:10" x14ac:dyDescent="0.25">
      <c r="A1713" t="s">
        <v>36</v>
      </c>
      <c r="B1713" t="s">
        <v>49</v>
      </c>
      <c r="C1713">
        <v>6641</v>
      </c>
      <c r="D1713">
        <v>2</v>
      </c>
      <c r="F1713" s="29">
        <v>39874</v>
      </c>
      <c r="G1713">
        <v>2009</v>
      </c>
      <c r="H1713">
        <v>44.182000000000002</v>
      </c>
      <c r="I1713">
        <v>205938.1</v>
      </c>
      <c r="J1713">
        <f t="shared" si="26"/>
        <v>0.44999147949847412</v>
      </c>
    </row>
    <row r="1714" spans="1:10" x14ac:dyDescent="0.25">
      <c r="A1714" t="s">
        <v>36</v>
      </c>
      <c r="B1714" t="s">
        <v>49</v>
      </c>
      <c r="C1714">
        <v>6641</v>
      </c>
      <c r="D1714">
        <v>2</v>
      </c>
      <c r="F1714" s="29">
        <v>39875</v>
      </c>
      <c r="G1714">
        <v>2009</v>
      </c>
      <c r="H1714">
        <v>45.433999999999997</v>
      </c>
      <c r="I1714">
        <v>206447.5</v>
      </c>
      <c r="J1714">
        <f t="shared" si="26"/>
        <v>0.45003192349622495</v>
      </c>
    </row>
    <row r="1715" spans="1:10" x14ac:dyDescent="0.25">
      <c r="A1715" t="s">
        <v>36</v>
      </c>
      <c r="B1715" t="s">
        <v>49</v>
      </c>
      <c r="C1715">
        <v>6641</v>
      </c>
      <c r="D1715">
        <v>2</v>
      </c>
      <c r="F1715" s="29">
        <v>39876</v>
      </c>
      <c r="G1715">
        <v>2009</v>
      </c>
      <c r="H1715">
        <v>29.451000000000001</v>
      </c>
      <c r="I1715">
        <v>138928.50599999999</v>
      </c>
      <c r="J1715">
        <f t="shared" si="26"/>
        <v>0.44976899558882094</v>
      </c>
    </row>
    <row r="1716" spans="1:10" x14ac:dyDescent="0.25">
      <c r="A1716" t="s">
        <v>36</v>
      </c>
      <c r="B1716" t="s">
        <v>49</v>
      </c>
      <c r="C1716">
        <v>6641</v>
      </c>
      <c r="D1716">
        <v>2</v>
      </c>
      <c r="F1716" s="29">
        <v>39877</v>
      </c>
      <c r="G1716">
        <v>2009</v>
      </c>
      <c r="H1716">
        <v>52.441000000000003</v>
      </c>
      <c r="I1716">
        <v>196407</v>
      </c>
      <c r="J1716">
        <f t="shared" si="26"/>
        <v>0.45260670862724645</v>
      </c>
    </row>
    <row r="1717" spans="1:10" x14ac:dyDescent="0.25">
      <c r="A1717" t="s">
        <v>36</v>
      </c>
      <c r="B1717" t="s">
        <v>49</v>
      </c>
      <c r="C1717">
        <v>6641</v>
      </c>
      <c r="D1717">
        <v>2</v>
      </c>
      <c r="F1717" s="29">
        <v>39878</v>
      </c>
      <c r="G1717">
        <v>2009</v>
      </c>
      <c r="H1717">
        <v>0.71199999999999997</v>
      </c>
      <c r="I1717">
        <v>2634.652</v>
      </c>
      <c r="J1717">
        <f t="shared" si="26"/>
        <v>0.45125016640781174</v>
      </c>
    </row>
    <row r="1718" spans="1:10" x14ac:dyDescent="0.25">
      <c r="A1718" t="s">
        <v>36</v>
      </c>
      <c r="B1718" t="s">
        <v>49</v>
      </c>
      <c r="C1718">
        <v>6641</v>
      </c>
      <c r="D1718">
        <v>2</v>
      </c>
      <c r="F1718" s="29">
        <v>39880</v>
      </c>
      <c r="G1718">
        <v>2009</v>
      </c>
      <c r="H1718">
        <v>1.0999999999999999E-2</v>
      </c>
      <c r="I1718">
        <v>1933.058</v>
      </c>
      <c r="J1718">
        <f t="shared" si="26"/>
        <v>0.45201926257564823</v>
      </c>
    </row>
    <row r="1719" spans="1:10" x14ac:dyDescent="0.25">
      <c r="A1719" t="s">
        <v>36</v>
      </c>
      <c r="B1719" t="s">
        <v>49</v>
      </c>
      <c r="C1719">
        <v>6641</v>
      </c>
      <c r="D1719">
        <v>2</v>
      </c>
      <c r="F1719" s="29">
        <v>39881</v>
      </c>
      <c r="G1719">
        <v>2009</v>
      </c>
      <c r="H1719">
        <v>22.896999999999998</v>
      </c>
      <c r="I1719">
        <v>97550.225000000006</v>
      </c>
      <c r="J1719">
        <f t="shared" si="26"/>
        <v>0.45391579999848541</v>
      </c>
    </row>
    <row r="1720" spans="1:10" x14ac:dyDescent="0.25">
      <c r="A1720" t="s">
        <v>36</v>
      </c>
      <c r="B1720" t="s">
        <v>49</v>
      </c>
      <c r="C1720">
        <v>6641</v>
      </c>
      <c r="D1720">
        <v>2</v>
      </c>
      <c r="F1720" s="29">
        <v>39882</v>
      </c>
      <c r="G1720">
        <v>2009</v>
      </c>
      <c r="H1720">
        <v>45.869</v>
      </c>
      <c r="I1720">
        <v>200601.7</v>
      </c>
      <c r="J1720">
        <f t="shared" si="26"/>
        <v>0.45553438174668032</v>
      </c>
    </row>
    <row r="1721" spans="1:10" x14ac:dyDescent="0.25">
      <c r="A1721" t="s">
        <v>36</v>
      </c>
      <c r="B1721" t="s">
        <v>49</v>
      </c>
      <c r="C1721">
        <v>6641</v>
      </c>
      <c r="D1721">
        <v>2</v>
      </c>
      <c r="F1721" s="29">
        <v>39883</v>
      </c>
      <c r="G1721">
        <v>2009</v>
      </c>
      <c r="H1721">
        <v>54.177</v>
      </c>
      <c r="I1721">
        <v>199013.4</v>
      </c>
      <c r="J1721">
        <f t="shared" si="26"/>
        <v>0.4620850184213865</v>
      </c>
    </row>
    <row r="1722" spans="1:10" x14ac:dyDescent="0.25">
      <c r="A1722" t="s">
        <v>36</v>
      </c>
      <c r="B1722" t="s">
        <v>49</v>
      </c>
      <c r="C1722">
        <v>6641</v>
      </c>
      <c r="D1722">
        <v>2</v>
      </c>
      <c r="F1722" s="29">
        <v>39884</v>
      </c>
      <c r="G1722">
        <v>2009</v>
      </c>
      <c r="H1722">
        <v>52.41</v>
      </c>
      <c r="I1722">
        <v>196430.6</v>
      </c>
      <c r="J1722">
        <f t="shared" si="26"/>
        <v>0.46832275969284659</v>
      </c>
    </row>
    <row r="1723" spans="1:10" x14ac:dyDescent="0.25">
      <c r="A1723" t="s">
        <v>36</v>
      </c>
      <c r="B1723" t="s">
        <v>49</v>
      </c>
      <c r="C1723">
        <v>6641</v>
      </c>
      <c r="D1723">
        <v>2</v>
      </c>
      <c r="F1723" s="29">
        <v>39885</v>
      </c>
      <c r="G1723">
        <v>2009</v>
      </c>
      <c r="H1723">
        <v>61.194000000000003</v>
      </c>
      <c r="I1723">
        <v>203789.9</v>
      </c>
      <c r="J1723">
        <f t="shared" si="26"/>
        <v>0.47774809669166701</v>
      </c>
    </row>
    <row r="1724" spans="1:10" x14ac:dyDescent="0.25">
      <c r="A1724" t="s">
        <v>36</v>
      </c>
      <c r="B1724" t="s">
        <v>49</v>
      </c>
      <c r="C1724">
        <v>6641</v>
      </c>
      <c r="D1724">
        <v>2</v>
      </c>
      <c r="F1724" s="29">
        <v>39886</v>
      </c>
      <c r="G1724">
        <v>2009</v>
      </c>
      <c r="H1724">
        <v>45.162999999999997</v>
      </c>
      <c r="I1724">
        <v>200040.6</v>
      </c>
      <c r="J1724">
        <f t="shared" si="26"/>
        <v>0.47953607831089823</v>
      </c>
    </row>
    <row r="1725" spans="1:10" x14ac:dyDescent="0.25">
      <c r="A1725" t="s">
        <v>36</v>
      </c>
      <c r="B1725" t="s">
        <v>49</v>
      </c>
      <c r="C1725">
        <v>6641</v>
      </c>
      <c r="D1725">
        <v>2</v>
      </c>
      <c r="F1725" s="29">
        <v>39887</v>
      </c>
      <c r="G1725">
        <v>2009</v>
      </c>
      <c r="H1725">
        <v>43.798999999999999</v>
      </c>
      <c r="I1725">
        <v>199501.6</v>
      </c>
      <c r="J1725">
        <f t="shared" si="26"/>
        <v>0.48122291122477107</v>
      </c>
    </row>
    <row r="1726" spans="1:10" x14ac:dyDescent="0.25">
      <c r="A1726" t="s">
        <v>36</v>
      </c>
      <c r="B1726" t="s">
        <v>49</v>
      </c>
      <c r="C1726">
        <v>6641</v>
      </c>
      <c r="D1726">
        <v>2</v>
      </c>
      <c r="F1726" s="29">
        <v>39888</v>
      </c>
      <c r="G1726">
        <v>2009</v>
      </c>
      <c r="H1726">
        <v>44.143000000000001</v>
      </c>
      <c r="I1726">
        <v>201009.9</v>
      </c>
      <c r="J1726">
        <f t="shared" si="26"/>
        <v>0.47996192285111167</v>
      </c>
    </row>
    <row r="1727" spans="1:10" x14ac:dyDescent="0.25">
      <c r="A1727" t="s">
        <v>36</v>
      </c>
      <c r="B1727" t="s">
        <v>49</v>
      </c>
      <c r="C1727">
        <v>6641</v>
      </c>
      <c r="D1727">
        <v>2</v>
      </c>
      <c r="F1727" s="29">
        <v>39889</v>
      </c>
      <c r="G1727">
        <v>2009</v>
      </c>
      <c r="H1727">
        <v>50.496000000000002</v>
      </c>
      <c r="I1727">
        <v>195648.2</v>
      </c>
      <c r="J1727">
        <f t="shared" si="26"/>
        <v>0.4809278037180707</v>
      </c>
    </row>
    <row r="1728" spans="1:10" x14ac:dyDescent="0.25">
      <c r="A1728" t="s">
        <v>36</v>
      </c>
      <c r="B1728" t="s">
        <v>49</v>
      </c>
      <c r="C1728">
        <v>6641</v>
      </c>
      <c r="D1728">
        <v>2</v>
      </c>
      <c r="F1728" s="29">
        <v>39890</v>
      </c>
      <c r="G1728">
        <v>2009</v>
      </c>
      <c r="H1728">
        <v>40.869</v>
      </c>
      <c r="I1728">
        <v>204809.2</v>
      </c>
      <c r="J1728">
        <f t="shared" si="26"/>
        <v>0.47576175146045024</v>
      </c>
    </row>
    <row r="1729" spans="1:10" x14ac:dyDescent="0.25">
      <c r="A1729" t="s">
        <v>36</v>
      </c>
      <c r="B1729" t="s">
        <v>49</v>
      </c>
      <c r="C1729">
        <v>6641</v>
      </c>
      <c r="D1729">
        <v>2</v>
      </c>
      <c r="F1729" s="29">
        <v>39891</v>
      </c>
      <c r="G1729">
        <v>2009</v>
      </c>
      <c r="H1729">
        <v>40.622</v>
      </c>
      <c r="I1729">
        <v>203750.39999999999</v>
      </c>
      <c r="J1729">
        <f t="shared" si="26"/>
        <v>0.47568523334054896</v>
      </c>
    </row>
    <row r="1730" spans="1:10" x14ac:dyDescent="0.25">
      <c r="A1730" t="s">
        <v>36</v>
      </c>
      <c r="B1730" t="s">
        <v>49</v>
      </c>
      <c r="C1730">
        <v>6641</v>
      </c>
      <c r="D1730">
        <v>2</v>
      </c>
      <c r="F1730" s="29">
        <v>39892</v>
      </c>
      <c r="G1730">
        <v>2009</v>
      </c>
      <c r="H1730">
        <v>40.393000000000001</v>
      </c>
      <c r="I1730">
        <v>203238</v>
      </c>
      <c r="J1730">
        <f t="shared" si="26"/>
        <v>0.47092595834108308</v>
      </c>
    </row>
    <row r="1731" spans="1:10" x14ac:dyDescent="0.25">
      <c r="A1731" t="s">
        <v>36</v>
      </c>
      <c r="B1731" t="s">
        <v>49</v>
      </c>
      <c r="C1731">
        <v>6641</v>
      </c>
      <c r="D1731">
        <v>2</v>
      </c>
      <c r="F1731" s="29">
        <v>39893</v>
      </c>
      <c r="G1731">
        <v>2009</v>
      </c>
      <c r="H1731">
        <v>42.756</v>
      </c>
      <c r="I1731">
        <v>200922.6</v>
      </c>
      <c r="J1731">
        <f t="shared" si="26"/>
        <v>0.470057490589538</v>
      </c>
    </row>
    <row r="1732" spans="1:10" x14ac:dyDescent="0.25">
      <c r="A1732" t="s">
        <v>36</v>
      </c>
      <c r="B1732" t="s">
        <v>49</v>
      </c>
      <c r="C1732">
        <v>6641</v>
      </c>
      <c r="D1732">
        <v>2</v>
      </c>
      <c r="F1732" s="29">
        <v>39894</v>
      </c>
      <c r="G1732">
        <v>2009</v>
      </c>
      <c r="H1732">
        <v>44.104999999999997</v>
      </c>
      <c r="I1732">
        <v>192953.1</v>
      </c>
      <c r="J1732">
        <f t="shared" si="26"/>
        <v>0.47072624997160967</v>
      </c>
    </row>
    <row r="1733" spans="1:10" x14ac:dyDescent="0.25">
      <c r="A1733" t="s">
        <v>36</v>
      </c>
      <c r="B1733" t="s">
        <v>49</v>
      </c>
      <c r="C1733">
        <v>6641</v>
      </c>
      <c r="D1733">
        <v>2</v>
      </c>
      <c r="F1733" s="29">
        <v>39895</v>
      </c>
      <c r="G1733">
        <v>2009</v>
      </c>
      <c r="H1733">
        <v>52.576999999999998</v>
      </c>
      <c r="I1733">
        <v>194572.9</v>
      </c>
      <c r="J1733">
        <f t="shared" si="26"/>
        <v>0.46951420433899421</v>
      </c>
    </row>
    <row r="1734" spans="1:10" x14ac:dyDescent="0.25">
      <c r="A1734" t="s">
        <v>36</v>
      </c>
      <c r="B1734" t="s">
        <v>49</v>
      </c>
      <c r="C1734">
        <v>6641</v>
      </c>
      <c r="D1734">
        <v>2</v>
      </c>
      <c r="F1734" s="29">
        <v>39896</v>
      </c>
      <c r="G1734">
        <v>2009</v>
      </c>
      <c r="H1734">
        <v>60.673999999999999</v>
      </c>
      <c r="I1734">
        <v>186356.4</v>
      </c>
      <c r="J1734">
        <f t="shared" si="26"/>
        <v>0.47516540846242705</v>
      </c>
    </row>
    <row r="1735" spans="1:10" x14ac:dyDescent="0.25">
      <c r="A1735" t="s">
        <v>36</v>
      </c>
      <c r="B1735" t="s">
        <v>49</v>
      </c>
      <c r="C1735">
        <v>6641</v>
      </c>
      <c r="D1735">
        <v>2</v>
      </c>
      <c r="F1735" s="29">
        <v>39897</v>
      </c>
      <c r="G1735">
        <v>2009</v>
      </c>
      <c r="H1735">
        <v>43.192</v>
      </c>
      <c r="I1735">
        <v>191075.3</v>
      </c>
      <c r="J1735">
        <f t="shared" si="26"/>
        <v>0.47399091749176075</v>
      </c>
    </row>
    <row r="1736" spans="1:10" x14ac:dyDescent="0.25">
      <c r="A1736" t="s">
        <v>36</v>
      </c>
      <c r="B1736" t="s">
        <v>49</v>
      </c>
      <c r="C1736">
        <v>6641</v>
      </c>
      <c r="D1736">
        <v>2</v>
      </c>
      <c r="F1736" s="29">
        <v>39898</v>
      </c>
      <c r="G1736">
        <v>2009</v>
      </c>
      <c r="H1736">
        <v>37.273000000000003</v>
      </c>
      <c r="I1736">
        <v>183534.9</v>
      </c>
      <c r="J1736">
        <f t="shared" si="26"/>
        <v>0.47116440108943364</v>
      </c>
    </row>
    <row r="1737" spans="1:10" x14ac:dyDescent="0.25">
      <c r="A1737" t="s">
        <v>36</v>
      </c>
      <c r="B1737" t="s">
        <v>49</v>
      </c>
      <c r="C1737">
        <v>6641</v>
      </c>
      <c r="D1737">
        <v>2</v>
      </c>
      <c r="F1737" s="29">
        <v>39899</v>
      </c>
      <c r="G1737">
        <v>2009</v>
      </c>
      <c r="H1737">
        <v>42.713000000000001</v>
      </c>
      <c r="I1737">
        <v>185367.8</v>
      </c>
      <c r="J1737">
        <f t="shared" si="26"/>
        <v>0.47067792727333752</v>
      </c>
    </row>
    <row r="1738" spans="1:10" x14ac:dyDescent="0.25">
      <c r="A1738" t="s">
        <v>36</v>
      </c>
      <c r="B1738" t="s">
        <v>49</v>
      </c>
      <c r="C1738">
        <v>6641</v>
      </c>
      <c r="D1738">
        <v>2</v>
      </c>
      <c r="F1738" s="29">
        <v>39900</v>
      </c>
      <c r="G1738">
        <v>2009</v>
      </c>
      <c r="H1738">
        <v>44.01</v>
      </c>
      <c r="I1738">
        <v>192126.4</v>
      </c>
      <c r="J1738">
        <f t="shared" si="26"/>
        <v>0.46941143256502571</v>
      </c>
    </row>
    <row r="1739" spans="1:10" x14ac:dyDescent="0.25">
      <c r="A1739" t="s">
        <v>36</v>
      </c>
      <c r="B1739" t="s">
        <v>49</v>
      </c>
      <c r="C1739">
        <v>6641</v>
      </c>
      <c r="D1739">
        <v>2</v>
      </c>
      <c r="F1739" s="29">
        <v>39901</v>
      </c>
      <c r="G1739">
        <v>2009</v>
      </c>
      <c r="H1739">
        <v>40.450000000000003</v>
      </c>
      <c r="I1739">
        <v>195950.3</v>
      </c>
      <c r="J1739">
        <f t="shared" si="26"/>
        <v>0.46711256963331033</v>
      </c>
    </row>
    <row r="1740" spans="1:10" x14ac:dyDescent="0.25">
      <c r="A1740" t="s">
        <v>36</v>
      </c>
      <c r="B1740" t="s">
        <v>49</v>
      </c>
      <c r="C1740">
        <v>6641</v>
      </c>
      <c r="D1740">
        <v>2</v>
      </c>
      <c r="F1740" s="29">
        <v>39902</v>
      </c>
      <c r="G1740">
        <v>2009</v>
      </c>
      <c r="H1740">
        <v>46.731999999999999</v>
      </c>
      <c r="I1740">
        <v>175284.2</v>
      </c>
      <c r="J1740">
        <f t="shared" si="26"/>
        <v>0.46971442391285367</v>
      </c>
    </row>
    <row r="1741" spans="1:10" x14ac:dyDescent="0.25">
      <c r="A1741" t="s">
        <v>36</v>
      </c>
      <c r="B1741" t="s">
        <v>49</v>
      </c>
      <c r="C1741">
        <v>6641</v>
      </c>
      <c r="D1741">
        <v>2</v>
      </c>
      <c r="F1741" s="29">
        <v>39903</v>
      </c>
      <c r="G1741">
        <v>2009</v>
      </c>
      <c r="H1741">
        <v>45.633000000000003</v>
      </c>
      <c r="I1741">
        <v>186068.1</v>
      </c>
      <c r="J1741">
        <f t="shared" si="26"/>
        <v>0.47101757475038275</v>
      </c>
    </row>
    <row r="1742" spans="1:10" x14ac:dyDescent="0.25">
      <c r="A1742" t="s">
        <v>36</v>
      </c>
      <c r="B1742" t="s">
        <v>49</v>
      </c>
      <c r="C1742">
        <v>6641</v>
      </c>
      <c r="D1742">
        <v>2</v>
      </c>
      <c r="F1742" s="29">
        <v>39904</v>
      </c>
      <c r="G1742">
        <v>2009</v>
      </c>
      <c r="H1742">
        <v>60.302999999999997</v>
      </c>
      <c r="I1742">
        <v>195896.4</v>
      </c>
      <c r="J1742">
        <f t="shared" si="26"/>
        <v>0.47760708582439365</v>
      </c>
    </row>
    <row r="1743" spans="1:10" x14ac:dyDescent="0.25">
      <c r="A1743" t="s">
        <v>36</v>
      </c>
      <c r="B1743" t="s">
        <v>49</v>
      </c>
      <c r="C1743">
        <v>6641</v>
      </c>
      <c r="D1743">
        <v>2</v>
      </c>
      <c r="F1743" s="29">
        <v>39905</v>
      </c>
      <c r="G1743">
        <v>2009</v>
      </c>
      <c r="H1743">
        <v>43.106000000000002</v>
      </c>
      <c r="I1743">
        <v>195228.2</v>
      </c>
      <c r="J1743">
        <f t="shared" si="26"/>
        <v>0.47816332472296746</v>
      </c>
    </row>
    <row r="1744" spans="1:10" x14ac:dyDescent="0.25">
      <c r="A1744" t="s">
        <v>36</v>
      </c>
      <c r="B1744" t="s">
        <v>49</v>
      </c>
      <c r="C1744">
        <v>6641</v>
      </c>
      <c r="D1744">
        <v>2</v>
      </c>
      <c r="F1744" s="29">
        <v>39906</v>
      </c>
      <c r="G1744">
        <v>2009</v>
      </c>
      <c r="H1744">
        <v>48.411999999999999</v>
      </c>
      <c r="I1744">
        <v>190358.3</v>
      </c>
      <c r="J1744">
        <f t="shared" si="26"/>
        <v>0.48073333263727874</v>
      </c>
    </row>
    <row r="1745" spans="1:10" x14ac:dyDescent="0.25">
      <c r="A1745" t="s">
        <v>36</v>
      </c>
      <c r="B1745" t="s">
        <v>49</v>
      </c>
      <c r="C1745">
        <v>6641</v>
      </c>
      <c r="D1745">
        <v>2</v>
      </c>
      <c r="F1745" s="29">
        <v>39907</v>
      </c>
      <c r="G1745">
        <v>2009</v>
      </c>
      <c r="H1745">
        <v>45.134999999999998</v>
      </c>
      <c r="I1745">
        <v>200727.7</v>
      </c>
      <c r="J1745">
        <f t="shared" si="26"/>
        <v>0.48104212383931627</v>
      </c>
    </row>
    <row r="1746" spans="1:10" x14ac:dyDescent="0.25">
      <c r="A1746" t="s">
        <v>36</v>
      </c>
      <c r="B1746" t="s">
        <v>49</v>
      </c>
      <c r="C1746">
        <v>6641</v>
      </c>
      <c r="D1746">
        <v>2</v>
      </c>
      <c r="F1746" s="29">
        <v>39908</v>
      </c>
      <c r="G1746">
        <v>2009</v>
      </c>
      <c r="H1746">
        <v>39.942999999999998</v>
      </c>
      <c r="I1746">
        <v>197566.7</v>
      </c>
      <c r="J1746">
        <f t="shared" si="26"/>
        <v>0.47628697937250325</v>
      </c>
    </row>
    <row r="1747" spans="1:10" x14ac:dyDescent="0.25">
      <c r="A1747" t="s">
        <v>36</v>
      </c>
      <c r="B1747" t="s">
        <v>49</v>
      </c>
      <c r="C1747">
        <v>6641</v>
      </c>
      <c r="D1747">
        <v>2</v>
      </c>
      <c r="F1747" s="29">
        <v>39909</v>
      </c>
      <c r="G1747">
        <v>2009</v>
      </c>
      <c r="H1747">
        <v>55.378</v>
      </c>
      <c r="I1747">
        <v>192774.9</v>
      </c>
      <c r="J1747">
        <f t="shared" si="26"/>
        <v>0.47966052402080928</v>
      </c>
    </row>
    <row r="1748" spans="1:10" x14ac:dyDescent="0.25">
      <c r="A1748" t="s">
        <v>36</v>
      </c>
      <c r="B1748" t="s">
        <v>49</v>
      </c>
      <c r="C1748">
        <v>6641</v>
      </c>
      <c r="D1748">
        <v>2</v>
      </c>
      <c r="F1748" s="29">
        <v>39910</v>
      </c>
      <c r="G1748">
        <v>2009</v>
      </c>
      <c r="H1748">
        <v>36.715000000000003</v>
      </c>
      <c r="I1748">
        <v>183718.7</v>
      </c>
      <c r="J1748">
        <f t="shared" si="26"/>
        <v>0.47726099106938452</v>
      </c>
    </row>
    <row r="1749" spans="1:10" x14ac:dyDescent="0.25">
      <c r="A1749" t="s">
        <v>36</v>
      </c>
      <c r="B1749" t="s">
        <v>49</v>
      </c>
      <c r="C1749">
        <v>6641</v>
      </c>
      <c r="D1749">
        <v>2</v>
      </c>
      <c r="F1749" s="29">
        <v>39911</v>
      </c>
      <c r="G1749">
        <v>2009</v>
      </c>
      <c r="H1749">
        <v>45.691000000000003</v>
      </c>
      <c r="I1749">
        <v>201577.2</v>
      </c>
      <c r="J1749">
        <f t="shared" si="26"/>
        <v>0.47656695841442298</v>
      </c>
    </row>
    <row r="1750" spans="1:10" x14ac:dyDescent="0.25">
      <c r="A1750" t="s">
        <v>36</v>
      </c>
      <c r="B1750" t="s">
        <v>49</v>
      </c>
      <c r="C1750">
        <v>6641</v>
      </c>
      <c r="D1750">
        <v>2</v>
      </c>
      <c r="F1750" s="29">
        <v>39912</v>
      </c>
      <c r="G1750">
        <v>2009</v>
      </c>
      <c r="H1750">
        <v>41.713999999999999</v>
      </c>
      <c r="I1750">
        <v>198942.1</v>
      </c>
      <c r="J1750">
        <f t="shared" ref="J1750:J1813" si="27">(SUM(H1721:H1750)*2000)/SUM(I1721:I1750)</f>
        <v>0.47528125584578174</v>
      </c>
    </row>
    <row r="1751" spans="1:10" x14ac:dyDescent="0.25">
      <c r="A1751" t="s">
        <v>36</v>
      </c>
      <c r="B1751" t="s">
        <v>49</v>
      </c>
      <c r="C1751">
        <v>6641</v>
      </c>
      <c r="D1751">
        <v>2</v>
      </c>
      <c r="F1751" s="29">
        <v>39913</v>
      </c>
      <c r="G1751">
        <v>2009</v>
      </c>
      <c r="H1751">
        <v>47.036999999999999</v>
      </c>
      <c r="I1751">
        <v>201283.8</v>
      </c>
      <c r="J1751">
        <f t="shared" si="27"/>
        <v>0.47265599868619873</v>
      </c>
    </row>
    <row r="1752" spans="1:10" x14ac:dyDescent="0.25">
      <c r="A1752" t="s">
        <v>36</v>
      </c>
      <c r="B1752" t="s">
        <v>49</v>
      </c>
      <c r="C1752">
        <v>6641</v>
      </c>
      <c r="D1752">
        <v>2</v>
      </c>
      <c r="F1752" s="29">
        <v>39914</v>
      </c>
      <c r="G1752">
        <v>2009</v>
      </c>
      <c r="H1752">
        <v>48.334000000000003</v>
      </c>
      <c r="I1752">
        <v>199336.7</v>
      </c>
      <c r="J1752">
        <f t="shared" si="27"/>
        <v>0.47102864219073648</v>
      </c>
    </row>
    <row r="1753" spans="1:10" x14ac:dyDescent="0.25">
      <c r="A1753" t="s">
        <v>36</v>
      </c>
      <c r="B1753" t="s">
        <v>49</v>
      </c>
      <c r="C1753">
        <v>6641</v>
      </c>
      <c r="D1753">
        <v>2</v>
      </c>
      <c r="F1753" s="29">
        <v>39915</v>
      </c>
      <c r="G1753">
        <v>2009</v>
      </c>
      <c r="H1753">
        <v>45.307000000000002</v>
      </c>
      <c r="I1753">
        <v>202058.3</v>
      </c>
      <c r="J1753">
        <f t="shared" si="27"/>
        <v>0.46573813200857622</v>
      </c>
    </row>
    <row r="1754" spans="1:10" x14ac:dyDescent="0.25">
      <c r="A1754" t="s">
        <v>36</v>
      </c>
      <c r="B1754" t="s">
        <v>49</v>
      </c>
      <c r="C1754">
        <v>6641</v>
      </c>
      <c r="D1754">
        <v>2</v>
      </c>
      <c r="F1754" s="29">
        <v>39916</v>
      </c>
      <c r="G1754">
        <v>2009</v>
      </c>
      <c r="H1754">
        <v>51.610999999999997</v>
      </c>
      <c r="I1754">
        <v>203741.6</v>
      </c>
      <c r="J1754">
        <f t="shared" si="27"/>
        <v>0.46764617271033093</v>
      </c>
    </row>
    <row r="1755" spans="1:10" x14ac:dyDescent="0.25">
      <c r="A1755" t="s">
        <v>36</v>
      </c>
      <c r="B1755" t="s">
        <v>49</v>
      </c>
      <c r="C1755">
        <v>6641</v>
      </c>
      <c r="D1755">
        <v>2</v>
      </c>
      <c r="F1755" s="29">
        <v>39917</v>
      </c>
      <c r="G1755">
        <v>2009</v>
      </c>
      <c r="H1755">
        <v>46.875999999999998</v>
      </c>
      <c r="I1755">
        <v>200985.7</v>
      </c>
      <c r="J1755">
        <f t="shared" si="27"/>
        <v>0.46857840646462007</v>
      </c>
    </row>
    <row r="1756" spans="1:10" x14ac:dyDescent="0.25">
      <c r="A1756" t="s">
        <v>36</v>
      </c>
      <c r="B1756" t="s">
        <v>49</v>
      </c>
      <c r="C1756">
        <v>6641</v>
      </c>
      <c r="D1756">
        <v>2</v>
      </c>
      <c r="F1756" s="29">
        <v>39918</v>
      </c>
      <c r="G1756">
        <v>2009</v>
      </c>
      <c r="H1756">
        <v>52.694000000000003</v>
      </c>
      <c r="I1756">
        <v>200455.1</v>
      </c>
      <c r="J1756">
        <f t="shared" si="27"/>
        <v>0.47154306674927626</v>
      </c>
    </row>
    <row r="1757" spans="1:10" x14ac:dyDescent="0.25">
      <c r="A1757" t="s">
        <v>36</v>
      </c>
      <c r="B1757" t="s">
        <v>49</v>
      </c>
      <c r="C1757">
        <v>6641</v>
      </c>
      <c r="D1757">
        <v>2</v>
      </c>
      <c r="F1757" s="29">
        <v>39919</v>
      </c>
      <c r="G1757">
        <v>2009</v>
      </c>
      <c r="H1757">
        <v>66.323999999999998</v>
      </c>
      <c r="I1757">
        <v>207449.2</v>
      </c>
      <c r="J1757">
        <f t="shared" si="27"/>
        <v>0.47598935684609356</v>
      </c>
    </row>
    <row r="1758" spans="1:10" x14ac:dyDescent="0.25">
      <c r="A1758" t="s">
        <v>36</v>
      </c>
      <c r="B1758" t="s">
        <v>49</v>
      </c>
      <c r="C1758">
        <v>6641</v>
      </c>
      <c r="D1758">
        <v>2</v>
      </c>
      <c r="F1758" s="29">
        <v>39920</v>
      </c>
      <c r="G1758">
        <v>2009</v>
      </c>
      <c r="H1758">
        <v>64.412000000000006</v>
      </c>
      <c r="I1758">
        <v>212387.3</v>
      </c>
      <c r="J1758">
        <f t="shared" si="27"/>
        <v>0.48338915459487547</v>
      </c>
    </row>
    <row r="1759" spans="1:10" x14ac:dyDescent="0.25">
      <c r="A1759" t="s">
        <v>36</v>
      </c>
      <c r="B1759" t="s">
        <v>49</v>
      </c>
      <c r="C1759">
        <v>6641</v>
      </c>
      <c r="D1759">
        <v>2</v>
      </c>
      <c r="F1759" s="29">
        <v>39921</v>
      </c>
      <c r="G1759">
        <v>2009</v>
      </c>
      <c r="H1759">
        <v>51.463999999999999</v>
      </c>
      <c r="I1759">
        <v>199409.2</v>
      </c>
      <c r="J1759">
        <f t="shared" si="27"/>
        <v>0.48743975637209402</v>
      </c>
    </row>
    <row r="1760" spans="1:10" x14ac:dyDescent="0.25">
      <c r="A1760" t="s">
        <v>36</v>
      </c>
      <c r="B1760" t="s">
        <v>49</v>
      </c>
      <c r="C1760">
        <v>6641</v>
      </c>
      <c r="D1760">
        <v>2</v>
      </c>
      <c r="F1760" s="29">
        <v>39922</v>
      </c>
      <c r="G1760">
        <v>2009</v>
      </c>
      <c r="H1760">
        <v>46.244</v>
      </c>
      <c r="I1760">
        <v>190428.79999999999</v>
      </c>
      <c r="J1760">
        <f t="shared" si="27"/>
        <v>0.49050292906699472</v>
      </c>
    </row>
    <row r="1761" spans="1:10" x14ac:dyDescent="0.25">
      <c r="A1761" t="s">
        <v>36</v>
      </c>
      <c r="B1761" t="s">
        <v>49</v>
      </c>
      <c r="C1761">
        <v>6641</v>
      </c>
      <c r="D1761">
        <v>2</v>
      </c>
      <c r="F1761" s="29">
        <v>39923</v>
      </c>
      <c r="G1761">
        <v>2009</v>
      </c>
      <c r="H1761">
        <v>42.293999999999997</v>
      </c>
      <c r="I1761">
        <v>180919.9</v>
      </c>
      <c r="J1761">
        <f t="shared" si="27"/>
        <v>0.4920251230137313</v>
      </c>
    </row>
    <row r="1762" spans="1:10" x14ac:dyDescent="0.25">
      <c r="A1762" t="s">
        <v>36</v>
      </c>
      <c r="B1762" t="s">
        <v>49</v>
      </c>
      <c r="C1762">
        <v>6641</v>
      </c>
      <c r="D1762">
        <v>2</v>
      </c>
      <c r="F1762" s="29">
        <v>39924</v>
      </c>
      <c r="G1762">
        <v>2009</v>
      </c>
      <c r="H1762">
        <v>38.762</v>
      </c>
      <c r="I1762">
        <v>169397.2</v>
      </c>
      <c r="J1762">
        <f t="shared" si="27"/>
        <v>0.49218059985183438</v>
      </c>
    </row>
    <row r="1763" spans="1:10" x14ac:dyDescent="0.25">
      <c r="A1763" t="s">
        <v>36</v>
      </c>
      <c r="B1763" t="s">
        <v>49</v>
      </c>
      <c r="C1763">
        <v>6641</v>
      </c>
      <c r="D1763">
        <v>2</v>
      </c>
      <c r="F1763" s="29">
        <v>39925</v>
      </c>
      <c r="G1763">
        <v>2009</v>
      </c>
      <c r="H1763">
        <v>39.872</v>
      </c>
      <c r="I1763">
        <v>164454.79999999999</v>
      </c>
      <c r="J1763">
        <f t="shared" si="27"/>
        <v>0.49035057228339385</v>
      </c>
    </row>
    <row r="1764" spans="1:10" x14ac:dyDescent="0.25">
      <c r="A1764" t="s">
        <v>36</v>
      </c>
      <c r="B1764" t="s">
        <v>49</v>
      </c>
      <c r="C1764">
        <v>6641</v>
      </c>
      <c r="D1764">
        <v>2</v>
      </c>
      <c r="F1764" s="29">
        <v>39926</v>
      </c>
      <c r="G1764">
        <v>2009</v>
      </c>
      <c r="H1764">
        <v>38.151000000000003</v>
      </c>
      <c r="I1764">
        <v>181177.3</v>
      </c>
      <c r="J1764">
        <f t="shared" si="27"/>
        <v>0.4829961149593332</v>
      </c>
    </row>
    <row r="1765" spans="1:10" x14ac:dyDescent="0.25">
      <c r="A1765" t="s">
        <v>36</v>
      </c>
      <c r="B1765" t="s">
        <v>49</v>
      </c>
      <c r="C1765">
        <v>6641</v>
      </c>
      <c r="D1765">
        <v>2</v>
      </c>
      <c r="F1765" s="29">
        <v>39927</v>
      </c>
      <c r="G1765">
        <v>2009</v>
      </c>
      <c r="H1765">
        <v>45.085000000000001</v>
      </c>
      <c r="I1765">
        <v>197024.3</v>
      </c>
      <c r="J1765">
        <f t="shared" si="27"/>
        <v>0.48315386025908225</v>
      </c>
    </row>
    <row r="1766" spans="1:10" x14ac:dyDescent="0.25">
      <c r="A1766" t="s">
        <v>36</v>
      </c>
      <c r="B1766" t="s">
        <v>49</v>
      </c>
      <c r="C1766">
        <v>6641</v>
      </c>
      <c r="D1766">
        <v>2</v>
      </c>
      <c r="F1766" s="29">
        <v>39928</v>
      </c>
      <c r="G1766">
        <v>2009</v>
      </c>
      <c r="H1766">
        <v>41.688000000000002</v>
      </c>
      <c r="I1766">
        <v>191427.4</v>
      </c>
      <c r="J1766">
        <f t="shared" si="27"/>
        <v>0.48401977684185143</v>
      </c>
    </row>
    <row r="1767" spans="1:10" x14ac:dyDescent="0.25">
      <c r="A1767" t="s">
        <v>36</v>
      </c>
      <c r="B1767" t="s">
        <v>49</v>
      </c>
      <c r="C1767">
        <v>6641</v>
      </c>
      <c r="D1767">
        <v>2</v>
      </c>
      <c r="F1767" s="29">
        <v>39929</v>
      </c>
      <c r="G1767">
        <v>2009</v>
      </c>
      <c r="H1767">
        <v>34.469000000000001</v>
      </c>
      <c r="I1767">
        <v>164205.70000000001</v>
      </c>
      <c r="J1767">
        <f t="shared" si="27"/>
        <v>0.48293787559909407</v>
      </c>
    </row>
    <row r="1768" spans="1:10" x14ac:dyDescent="0.25">
      <c r="A1768" t="s">
        <v>36</v>
      </c>
      <c r="B1768" t="s">
        <v>49</v>
      </c>
      <c r="C1768">
        <v>6641</v>
      </c>
      <c r="D1768">
        <v>2</v>
      </c>
      <c r="F1768" s="29">
        <v>39930</v>
      </c>
      <c r="G1768">
        <v>2009</v>
      </c>
      <c r="H1768">
        <v>39.265999999999998</v>
      </c>
      <c r="I1768">
        <v>197198</v>
      </c>
      <c r="J1768">
        <f t="shared" si="27"/>
        <v>0.48087168677037562</v>
      </c>
    </row>
    <row r="1769" spans="1:10" x14ac:dyDescent="0.25">
      <c r="A1769" t="s">
        <v>36</v>
      </c>
      <c r="B1769" t="s">
        <v>49</v>
      </c>
      <c r="C1769">
        <v>6641</v>
      </c>
      <c r="D1769">
        <v>2</v>
      </c>
      <c r="F1769" s="29">
        <v>39931</v>
      </c>
      <c r="G1769">
        <v>2009</v>
      </c>
      <c r="H1769">
        <v>45.366</v>
      </c>
      <c r="I1769">
        <v>174143.2</v>
      </c>
      <c r="J1769">
        <f t="shared" si="27"/>
        <v>0.48440187044814936</v>
      </c>
    </row>
    <row r="1770" spans="1:10" x14ac:dyDescent="0.25">
      <c r="A1770" t="s">
        <v>36</v>
      </c>
      <c r="B1770" t="s">
        <v>49</v>
      </c>
      <c r="C1770">
        <v>6641</v>
      </c>
      <c r="D1770">
        <v>2</v>
      </c>
      <c r="F1770" s="29">
        <v>39932</v>
      </c>
      <c r="G1770">
        <v>2009</v>
      </c>
      <c r="H1770">
        <v>62.173999999999999</v>
      </c>
      <c r="I1770">
        <v>179330.4</v>
      </c>
      <c r="J1770">
        <f t="shared" si="27"/>
        <v>0.48942368629936966</v>
      </c>
    </row>
    <row r="1771" spans="1:10" x14ac:dyDescent="0.25">
      <c r="A1771" t="s">
        <v>36</v>
      </c>
      <c r="B1771" t="s">
        <v>49</v>
      </c>
      <c r="C1771">
        <v>6641</v>
      </c>
      <c r="D1771">
        <v>2</v>
      </c>
      <c r="F1771" s="29">
        <v>39933</v>
      </c>
      <c r="G1771">
        <v>2009</v>
      </c>
      <c r="H1771">
        <v>58.652999999999999</v>
      </c>
      <c r="I1771">
        <v>176812.4</v>
      </c>
      <c r="J1771">
        <f t="shared" si="27"/>
        <v>0.49473981580290749</v>
      </c>
    </row>
    <row r="1772" spans="1:10" x14ac:dyDescent="0.25">
      <c r="A1772" t="s">
        <v>36</v>
      </c>
      <c r="B1772" t="s">
        <v>49</v>
      </c>
      <c r="C1772">
        <v>6641</v>
      </c>
      <c r="D1772">
        <v>2</v>
      </c>
      <c r="F1772" s="29">
        <v>39934</v>
      </c>
      <c r="G1772">
        <v>2009</v>
      </c>
      <c r="H1772">
        <v>41.975000000000001</v>
      </c>
      <c r="I1772">
        <v>181829.7</v>
      </c>
      <c r="J1772">
        <f t="shared" si="27"/>
        <v>0.48956289241635842</v>
      </c>
    </row>
    <row r="1773" spans="1:10" x14ac:dyDescent="0.25">
      <c r="A1773" t="s">
        <v>36</v>
      </c>
      <c r="B1773" t="s">
        <v>49</v>
      </c>
      <c r="C1773">
        <v>6641</v>
      </c>
      <c r="D1773">
        <v>2</v>
      </c>
      <c r="F1773" s="29">
        <v>39935</v>
      </c>
      <c r="G1773">
        <v>2009</v>
      </c>
      <c r="H1773">
        <v>36.185000000000002</v>
      </c>
      <c r="I1773">
        <v>163741.23000000001</v>
      </c>
      <c r="J1773">
        <f t="shared" si="27"/>
        <v>0.48983859617182052</v>
      </c>
    </row>
    <row r="1774" spans="1:10" x14ac:dyDescent="0.25">
      <c r="A1774" t="s">
        <v>36</v>
      </c>
      <c r="B1774" t="s">
        <v>49</v>
      </c>
      <c r="C1774">
        <v>6641</v>
      </c>
      <c r="D1774">
        <v>2</v>
      </c>
      <c r="F1774" s="29">
        <v>39939</v>
      </c>
      <c r="G1774">
        <v>2009</v>
      </c>
      <c r="H1774">
        <v>2.1999999999999999E-2</v>
      </c>
      <c r="I1774">
        <v>4190.7079999999996</v>
      </c>
      <c r="J1774">
        <f t="shared" si="27"/>
        <v>0.48882605102463517</v>
      </c>
    </row>
    <row r="1775" spans="1:10" x14ac:dyDescent="0.25">
      <c r="A1775" t="s">
        <v>36</v>
      </c>
      <c r="B1775" t="s">
        <v>49</v>
      </c>
      <c r="C1775">
        <v>6641</v>
      </c>
      <c r="D1775">
        <v>2</v>
      </c>
      <c r="F1775" s="29">
        <v>39940</v>
      </c>
      <c r="G1775">
        <v>2009</v>
      </c>
      <c r="H1775">
        <v>41.991</v>
      </c>
      <c r="I1775">
        <v>157059.128</v>
      </c>
      <c r="J1775">
        <f t="shared" si="27"/>
        <v>0.49157641856131912</v>
      </c>
    </row>
    <row r="1776" spans="1:10" x14ac:dyDescent="0.25">
      <c r="A1776" t="s">
        <v>36</v>
      </c>
      <c r="B1776" t="s">
        <v>49</v>
      </c>
      <c r="C1776">
        <v>6641</v>
      </c>
      <c r="D1776">
        <v>2</v>
      </c>
      <c r="F1776" s="29">
        <v>39941</v>
      </c>
      <c r="G1776">
        <v>2009</v>
      </c>
      <c r="H1776">
        <v>67.77</v>
      </c>
      <c r="I1776">
        <v>203830.7</v>
      </c>
      <c r="J1776">
        <f t="shared" si="27"/>
        <v>0.50116809477733315</v>
      </c>
    </row>
    <row r="1777" spans="1:10" x14ac:dyDescent="0.25">
      <c r="A1777" t="s">
        <v>36</v>
      </c>
      <c r="B1777" t="s">
        <v>49</v>
      </c>
      <c r="C1777">
        <v>6641</v>
      </c>
      <c r="D1777">
        <v>2</v>
      </c>
      <c r="F1777" s="29">
        <v>39942</v>
      </c>
      <c r="G1777">
        <v>2009</v>
      </c>
      <c r="H1777">
        <v>56.765999999999998</v>
      </c>
      <c r="I1777">
        <v>205138.9</v>
      </c>
      <c r="J1777">
        <f t="shared" si="27"/>
        <v>0.50054547786167658</v>
      </c>
    </row>
    <row r="1778" spans="1:10" x14ac:dyDescent="0.25">
      <c r="A1778" t="s">
        <v>36</v>
      </c>
      <c r="B1778" t="s">
        <v>49</v>
      </c>
      <c r="C1778">
        <v>6641</v>
      </c>
      <c r="D1778">
        <v>2</v>
      </c>
      <c r="F1778" s="29">
        <v>39943</v>
      </c>
      <c r="G1778">
        <v>2009</v>
      </c>
      <c r="H1778">
        <v>47.311999999999998</v>
      </c>
      <c r="I1778">
        <v>192623.4</v>
      </c>
      <c r="J1778">
        <f t="shared" si="27"/>
        <v>0.5035871156832874</v>
      </c>
    </row>
    <row r="1779" spans="1:10" x14ac:dyDescent="0.25">
      <c r="A1779" t="s">
        <v>36</v>
      </c>
      <c r="B1779" t="s">
        <v>49</v>
      </c>
      <c r="C1779">
        <v>6641</v>
      </c>
      <c r="D1779">
        <v>2</v>
      </c>
      <c r="F1779" s="29">
        <v>39944</v>
      </c>
      <c r="G1779">
        <v>2009</v>
      </c>
      <c r="H1779">
        <v>50.201999999999998</v>
      </c>
      <c r="I1779">
        <v>173783.7</v>
      </c>
      <c r="J1779">
        <f t="shared" si="27"/>
        <v>0.5077915783147755</v>
      </c>
    </row>
    <row r="1780" spans="1:10" x14ac:dyDescent="0.25">
      <c r="A1780" t="s">
        <v>36</v>
      </c>
      <c r="B1780" t="s">
        <v>49</v>
      </c>
      <c r="C1780">
        <v>6641</v>
      </c>
      <c r="D1780">
        <v>2</v>
      </c>
      <c r="F1780" s="29">
        <v>39945</v>
      </c>
      <c r="G1780">
        <v>2009</v>
      </c>
      <c r="H1780">
        <v>52.497999999999998</v>
      </c>
      <c r="I1780">
        <v>201785.60000000001</v>
      </c>
      <c r="J1780">
        <f t="shared" si="27"/>
        <v>0.51146546108048974</v>
      </c>
    </row>
    <row r="1781" spans="1:10" x14ac:dyDescent="0.25">
      <c r="A1781" t="s">
        <v>36</v>
      </c>
      <c r="B1781" t="s">
        <v>49</v>
      </c>
      <c r="C1781">
        <v>6641</v>
      </c>
      <c r="D1781">
        <v>2</v>
      </c>
      <c r="F1781" s="29">
        <v>39946</v>
      </c>
      <c r="G1781">
        <v>2009</v>
      </c>
      <c r="H1781">
        <v>45.408000000000001</v>
      </c>
      <c r="I1781">
        <v>204342.6</v>
      </c>
      <c r="J1781">
        <f t="shared" si="27"/>
        <v>0.51058555549119145</v>
      </c>
    </row>
    <row r="1782" spans="1:10" x14ac:dyDescent="0.25">
      <c r="A1782" t="s">
        <v>36</v>
      </c>
      <c r="B1782" t="s">
        <v>49</v>
      </c>
      <c r="C1782">
        <v>6641</v>
      </c>
      <c r="D1782">
        <v>2</v>
      </c>
      <c r="F1782" s="29">
        <v>39947</v>
      </c>
      <c r="G1782">
        <v>2009</v>
      </c>
      <c r="H1782">
        <v>51.741</v>
      </c>
      <c r="I1782">
        <v>209006.6</v>
      </c>
      <c r="J1782">
        <f t="shared" si="27"/>
        <v>0.51092737209964001</v>
      </c>
    </row>
    <row r="1783" spans="1:10" x14ac:dyDescent="0.25">
      <c r="A1783" t="s">
        <v>36</v>
      </c>
      <c r="B1783" t="s">
        <v>49</v>
      </c>
      <c r="C1783">
        <v>6641</v>
      </c>
      <c r="D1783">
        <v>2</v>
      </c>
      <c r="F1783" s="29">
        <v>39948</v>
      </c>
      <c r="G1783">
        <v>2009</v>
      </c>
      <c r="H1783">
        <v>49.011000000000003</v>
      </c>
      <c r="I1783">
        <v>167972.5</v>
      </c>
      <c r="J1783">
        <f t="shared" si="27"/>
        <v>0.51547689932267515</v>
      </c>
    </row>
    <row r="1784" spans="1:10" x14ac:dyDescent="0.25">
      <c r="A1784" t="s">
        <v>36</v>
      </c>
      <c r="B1784" t="s">
        <v>49</v>
      </c>
      <c r="C1784">
        <v>6641</v>
      </c>
      <c r="D1784">
        <v>2</v>
      </c>
      <c r="F1784" s="29">
        <v>39949</v>
      </c>
      <c r="G1784">
        <v>2009</v>
      </c>
      <c r="H1784">
        <v>43.295999999999999</v>
      </c>
      <c r="I1784">
        <v>204357.8</v>
      </c>
      <c r="J1784">
        <f t="shared" si="27"/>
        <v>0.51237115525518329</v>
      </c>
    </row>
    <row r="1785" spans="1:10" x14ac:dyDescent="0.25">
      <c r="A1785" t="s">
        <v>36</v>
      </c>
      <c r="B1785" t="s">
        <v>49</v>
      </c>
      <c r="C1785">
        <v>6641</v>
      </c>
      <c r="D1785">
        <v>2</v>
      </c>
      <c r="F1785" s="29">
        <v>39950</v>
      </c>
      <c r="G1785">
        <v>2009</v>
      </c>
      <c r="H1785">
        <v>41.658000000000001</v>
      </c>
      <c r="I1785">
        <v>182893.9</v>
      </c>
      <c r="J1785">
        <f t="shared" si="27"/>
        <v>0.51215671667736029</v>
      </c>
    </row>
    <row r="1786" spans="1:10" x14ac:dyDescent="0.25">
      <c r="A1786" t="s">
        <v>36</v>
      </c>
      <c r="B1786" t="s">
        <v>49</v>
      </c>
      <c r="C1786">
        <v>6641</v>
      </c>
      <c r="D1786">
        <v>2</v>
      </c>
      <c r="F1786" s="29">
        <v>39951</v>
      </c>
      <c r="G1786">
        <v>2009</v>
      </c>
      <c r="H1786">
        <v>34.85</v>
      </c>
      <c r="I1786">
        <v>160486.39999999999</v>
      </c>
      <c r="J1786">
        <f t="shared" si="27"/>
        <v>0.50933799040778838</v>
      </c>
    </row>
    <row r="1787" spans="1:10" x14ac:dyDescent="0.25">
      <c r="A1787" t="s">
        <v>36</v>
      </c>
      <c r="B1787" t="s">
        <v>49</v>
      </c>
      <c r="C1787">
        <v>6641</v>
      </c>
      <c r="D1787">
        <v>2</v>
      </c>
      <c r="F1787" s="29">
        <v>39952</v>
      </c>
      <c r="G1787">
        <v>2009</v>
      </c>
      <c r="H1787">
        <v>37.44</v>
      </c>
      <c r="I1787">
        <v>174497.8</v>
      </c>
      <c r="J1787">
        <f t="shared" si="27"/>
        <v>0.50169995542888668</v>
      </c>
    </row>
    <row r="1788" spans="1:10" x14ac:dyDescent="0.25">
      <c r="A1788" t="s">
        <v>36</v>
      </c>
      <c r="B1788" t="s">
        <v>49</v>
      </c>
      <c r="C1788">
        <v>6641</v>
      </c>
      <c r="D1788">
        <v>2</v>
      </c>
      <c r="F1788" s="29">
        <v>39953</v>
      </c>
      <c r="G1788">
        <v>2009</v>
      </c>
      <c r="H1788">
        <v>40.771000000000001</v>
      </c>
      <c r="I1788">
        <v>190091.4</v>
      </c>
      <c r="J1788">
        <f t="shared" si="27"/>
        <v>0.49494488138370457</v>
      </c>
    </row>
    <row r="1789" spans="1:10" x14ac:dyDescent="0.25">
      <c r="A1789" t="s">
        <v>36</v>
      </c>
      <c r="B1789" t="s">
        <v>49</v>
      </c>
      <c r="C1789">
        <v>6641</v>
      </c>
      <c r="D1789">
        <v>2</v>
      </c>
      <c r="F1789" s="29">
        <v>39954</v>
      </c>
      <c r="G1789">
        <v>2009</v>
      </c>
      <c r="H1789">
        <v>45.344000000000001</v>
      </c>
      <c r="I1789">
        <v>204114</v>
      </c>
      <c r="J1789">
        <f t="shared" si="27"/>
        <v>0.49222089231275251</v>
      </c>
    </row>
    <row r="1790" spans="1:10" x14ac:dyDescent="0.25">
      <c r="A1790" t="s">
        <v>36</v>
      </c>
      <c r="B1790" t="s">
        <v>49</v>
      </c>
      <c r="C1790">
        <v>6641</v>
      </c>
      <c r="D1790">
        <v>2</v>
      </c>
      <c r="F1790" s="29">
        <v>39955</v>
      </c>
      <c r="G1790">
        <v>2009</v>
      </c>
      <c r="H1790">
        <v>46.363</v>
      </c>
      <c r="I1790">
        <v>199482.8</v>
      </c>
      <c r="J1790">
        <f t="shared" si="27"/>
        <v>0.49143345225326523</v>
      </c>
    </row>
    <row r="1791" spans="1:10" x14ac:dyDescent="0.25">
      <c r="A1791" t="s">
        <v>36</v>
      </c>
      <c r="B1791" t="s">
        <v>49</v>
      </c>
      <c r="C1791">
        <v>6641</v>
      </c>
      <c r="D1791">
        <v>2</v>
      </c>
      <c r="F1791" s="29">
        <v>39956</v>
      </c>
      <c r="G1791">
        <v>2009</v>
      </c>
      <c r="H1791">
        <v>44.15</v>
      </c>
      <c r="I1791">
        <v>197723.7</v>
      </c>
      <c r="J1791">
        <f t="shared" si="27"/>
        <v>0.49058755624009903</v>
      </c>
    </row>
    <row r="1792" spans="1:10" x14ac:dyDescent="0.25">
      <c r="A1792" t="s">
        <v>36</v>
      </c>
      <c r="B1792" t="s">
        <v>49</v>
      </c>
      <c r="C1792">
        <v>6641</v>
      </c>
      <c r="D1792">
        <v>2</v>
      </c>
      <c r="F1792" s="29">
        <v>39957</v>
      </c>
      <c r="G1792">
        <v>2009</v>
      </c>
      <c r="H1792">
        <v>57.412999999999997</v>
      </c>
      <c r="I1792">
        <v>198033.9</v>
      </c>
      <c r="J1792">
        <f t="shared" si="27"/>
        <v>0.49489150301444274</v>
      </c>
    </row>
    <row r="1793" spans="1:10" x14ac:dyDescent="0.25">
      <c r="A1793" t="s">
        <v>36</v>
      </c>
      <c r="B1793" t="s">
        <v>49</v>
      </c>
      <c r="C1793">
        <v>6641</v>
      </c>
      <c r="D1793">
        <v>2</v>
      </c>
      <c r="F1793" s="29">
        <v>39958</v>
      </c>
      <c r="G1793">
        <v>2009</v>
      </c>
      <c r="H1793">
        <v>49.343000000000004</v>
      </c>
      <c r="I1793">
        <v>197260.1</v>
      </c>
      <c r="J1793">
        <f t="shared" si="27"/>
        <v>0.4953895074801592</v>
      </c>
    </row>
    <row r="1794" spans="1:10" x14ac:dyDescent="0.25">
      <c r="A1794" t="s">
        <v>36</v>
      </c>
      <c r="B1794" t="s">
        <v>49</v>
      </c>
      <c r="C1794">
        <v>6641</v>
      </c>
      <c r="D1794">
        <v>2</v>
      </c>
      <c r="F1794" s="29">
        <v>39959</v>
      </c>
      <c r="G1794">
        <v>2009</v>
      </c>
      <c r="H1794">
        <v>49.604999999999997</v>
      </c>
      <c r="I1794">
        <v>202167.8</v>
      </c>
      <c r="J1794">
        <f t="shared" si="27"/>
        <v>0.49768207573744433</v>
      </c>
    </row>
    <row r="1795" spans="1:10" x14ac:dyDescent="0.25">
      <c r="A1795" t="s">
        <v>36</v>
      </c>
      <c r="B1795" t="s">
        <v>49</v>
      </c>
      <c r="C1795">
        <v>6641</v>
      </c>
      <c r="D1795">
        <v>2</v>
      </c>
      <c r="F1795" s="29">
        <v>39960</v>
      </c>
      <c r="G1795">
        <v>2009</v>
      </c>
      <c r="H1795">
        <v>52.433</v>
      </c>
      <c r="I1795">
        <v>209241.1</v>
      </c>
      <c r="J1795">
        <f t="shared" si="27"/>
        <v>0.49925755131503508</v>
      </c>
    </row>
    <row r="1796" spans="1:10" x14ac:dyDescent="0.25">
      <c r="A1796" t="s">
        <v>36</v>
      </c>
      <c r="B1796" t="s">
        <v>49</v>
      </c>
      <c r="C1796">
        <v>6641</v>
      </c>
      <c r="D1796">
        <v>2</v>
      </c>
      <c r="F1796" s="29">
        <v>39961</v>
      </c>
      <c r="G1796">
        <v>2009</v>
      </c>
      <c r="H1796">
        <v>56.484999999999999</v>
      </c>
      <c r="I1796">
        <v>204928.6</v>
      </c>
      <c r="J1796">
        <f t="shared" si="27"/>
        <v>0.50342615451210959</v>
      </c>
    </row>
    <row r="1797" spans="1:10" x14ac:dyDescent="0.25">
      <c r="A1797" t="s">
        <v>36</v>
      </c>
      <c r="B1797" t="s">
        <v>49</v>
      </c>
      <c r="C1797">
        <v>6641</v>
      </c>
      <c r="D1797">
        <v>2</v>
      </c>
      <c r="F1797" s="29">
        <v>39962</v>
      </c>
      <c r="G1797">
        <v>2009</v>
      </c>
      <c r="H1797">
        <v>46.351999999999997</v>
      </c>
      <c r="I1797">
        <v>204987.2</v>
      </c>
      <c r="J1797">
        <f t="shared" si="27"/>
        <v>0.50401197633063866</v>
      </c>
    </row>
    <row r="1798" spans="1:10" x14ac:dyDescent="0.25">
      <c r="A1798" t="s">
        <v>36</v>
      </c>
      <c r="B1798" t="s">
        <v>49</v>
      </c>
      <c r="C1798">
        <v>6641</v>
      </c>
      <c r="D1798">
        <v>2</v>
      </c>
      <c r="F1798" s="29">
        <v>39963</v>
      </c>
      <c r="G1798">
        <v>2009</v>
      </c>
      <c r="H1798">
        <v>51.322000000000003</v>
      </c>
      <c r="I1798">
        <v>188685.5</v>
      </c>
      <c r="J1798">
        <f t="shared" si="27"/>
        <v>0.50916243089300606</v>
      </c>
    </row>
    <row r="1799" spans="1:10" x14ac:dyDescent="0.25">
      <c r="A1799" t="s">
        <v>36</v>
      </c>
      <c r="B1799" t="s">
        <v>49</v>
      </c>
      <c r="C1799">
        <v>6641</v>
      </c>
      <c r="D1799">
        <v>2</v>
      </c>
      <c r="F1799" s="29">
        <v>39964</v>
      </c>
      <c r="G1799">
        <v>2009</v>
      </c>
      <c r="H1799">
        <v>42.085000000000001</v>
      </c>
      <c r="I1799">
        <v>195247.9</v>
      </c>
      <c r="J1799">
        <f t="shared" si="27"/>
        <v>0.50603583721781764</v>
      </c>
    </row>
    <row r="1800" spans="1:10" x14ac:dyDescent="0.25">
      <c r="A1800" t="s">
        <v>36</v>
      </c>
      <c r="B1800" t="s">
        <v>49</v>
      </c>
      <c r="C1800">
        <v>6641</v>
      </c>
      <c r="D1800">
        <v>2</v>
      </c>
      <c r="F1800" s="29">
        <v>39965</v>
      </c>
      <c r="G1800">
        <v>2009</v>
      </c>
      <c r="H1800">
        <v>42.491999999999997</v>
      </c>
      <c r="I1800">
        <v>190405.8</v>
      </c>
      <c r="J1800">
        <f t="shared" si="27"/>
        <v>0.49792860878800577</v>
      </c>
    </row>
    <row r="1801" spans="1:10" x14ac:dyDescent="0.25">
      <c r="A1801" t="s">
        <v>36</v>
      </c>
      <c r="B1801" t="s">
        <v>49</v>
      </c>
      <c r="C1801">
        <v>6641</v>
      </c>
      <c r="D1801">
        <v>2</v>
      </c>
      <c r="F1801" s="29">
        <v>39966</v>
      </c>
      <c r="G1801">
        <v>2009</v>
      </c>
      <c r="H1801">
        <v>44.64</v>
      </c>
      <c r="I1801">
        <v>205663.7</v>
      </c>
      <c r="J1801">
        <f t="shared" si="27"/>
        <v>0.49032546579167874</v>
      </c>
    </row>
    <row r="1802" spans="1:10" x14ac:dyDescent="0.25">
      <c r="A1802" t="s">
        <v>36</v>
      </c>
      <c r="B1802" t="s">
        <v>49</v>
      </c>
      <c r="C1802">
        <v>6641</v>
      </c>
      <c r="D1802">
        <v>2</v>
      </c>
      <c r="F1802" s="29">
        <v>39967</v>
      </c>
      <c r="G1802">
        <v>2009</v>
      </c>
      <c r="H1802">
        <v>53.116999999999997</v>
      </c>
      <c r="I1802">
        <v>194451.5</v>
      </c>
      <c r="J1802">
        <f t="shared" si="27"/>
        <v>0.49320568154177014</v>
      </c>
    </row>
    <row r="1803" spans="1:10" x14ac:dyDescent="0.25">
      <c r="A1803" t="s">
        <v>36</v>
      </c>
      <c r="B1803" t="s">
        <v>49</v>
      </c>
      <c r="C1803">
        <v>6641</v>
      </c>
      <c r="D1803">
        <v>2</v>
      </c>
      <c r="F1803" s="29">
        <v>39968</v>
      </c>
      <c r="G1803">
        <v>2009</v>
      </c>
      <c r="H1803">
        <v>43.38</v>
      </c>
      <c r="I1803">
        <v>187068.6</v>
      </c>
      <c r="J1803">
        <f t="shared" si="27"/>
        <v>0.49371976807546863</v>
      </c>
    </row>
    <row r="1804" spans="1:10" x14ac:dyDescent="0.25">
      <c r="A1804" t="s">
        <v>36</v>
      </c>
      <c r="B1804" t="s">
        <v>49</v>
      </c>
      <c r="C1804">
        <v>6641</v>
      </c>
      <c r="D1804">
        <v>2</v>
      </c>
      <c r="F1804" s="29">
        <v>39969</v>
      </c>
      <c r="G1804">
        <v>2009</v>
      </c>
      <c r="H1804">
        <v>43.002000000000002</v>
      </c>
      <c r="I1804">
        <v>191794.1</v>
      </c>
      <c r="J1804">
        <f t="shared" si="27"/>
        <v>0.49257071520924356</v>
      </c>
    </row>
    <row r="1805" spans="1:10" x14ac:dyDescent="0.25">
      <c r="A1805" t="s">
        <v>36</v>
      </c>
      <c r="B1805" t="s">
        <v>49</v>
      </c>
      <c r="C1805">
        <v>6641</v>
      </c>
      <c r="D1805">
        <v>2</v>
      </c>
      <c r="F1805" s="29">
        <v>39970</v>
      </c>
      <c r="G1805">
        <v>2009</v>
      </c>
      <c r="H1805">
        <v>40.280999999999999</v>
      </c>
      <c r="I1805">
        <v>179252.7</v>
      </c>
      <c r="J1805">
        <f t="shared" si="27"/>
        <v>0.49010531167645938</v>
      </c>
    </row>
    <row r="1806" spans="1:10" x14ac:dyDescent="0.25">
      <c r="A1806" t="s">
        <v>36</v>
      </c>
      <c r="B1806" t="s">
        <v>49</v>
      </c>
      <c r="C1806">
        <v>6641</v>
      </c>
      <c r="D1806">
        <v>2</v>
      </c>
      <c r="F1806" s="29">
        <v>39971</v>
      </c>
      <c r="G1806">
        <v>2009</v>
      </c>
      <c r="H1806">
        <v>54.21</v>
      </c>
      <c r="I1806">
        <v>195139.8</v>
      </c>
      <c r="J1806">
        <f t="shared" si="27"/>
        <v>0.48617240245868759</v>
      </c>
    </row>
    <row r="1807" spans="1:10" x14ac:dyDescent="0.25">
      <c r="A1807" t="s">
        <v>36</v>
      </c>
      <c r="B1807" t="s">
        <v>49</v>
      </c>
      <c r="C1807">
        <v>6641</v>
      </c>
      <c r="D1807">
        <v>2</v>
      </c>
      <c r="F1807" s="29">
        <v>39972</v>
      </c>
      <c r="G1807">
        <v>2009</v>
      </c>
      <c r="H1807">
        <v>60.308</v>
      </c>
      <c r="I1807">
        <v>197145.7</v>
      </c>
      <c r="J1807">
        <f t="shared" si="27"/>
        <v>0.4880622837310632</v>
      </c>
    </row>
    <row r="1808" spans="1:10" x14ac:dyDescent="0.25">
      <c r="A1808" t="s">
        <v>36</v>
      </c>
      <c r="B1808" t="s">
        <v>49</v>
      </c>
      <c r="C1808">
        <v>6641</v>
      </c>
      <c r="D1808">
        <v>2</v>
      </c>
      <c r="F1808" s="29">
        <v>39973</v>
      </c>
      <c r="G1808">
        <v>2009</v>
      </c>
      <c r="H1808">
        <v>59.212000000000003</v>
      </c>
      <c r="I1808">
        <v>207702.5</v>
      </c>
      <c r="J1808">
        <f t="shared" si="27"/>
        <v>0.49088724322992233</v>
      </c>
    </row>
    <row r="1809" spans="1:10" x14ac:dyDescent="0.25">
      <c r="A1809" t="s">
        <v>36</v>
      </c>
      <c r="B1809" t="s">
        <v>49</v>
      </c>
      <c r="C1809">
        <v>6641</v>
      </c>
      <c r="D1809">
        <v>2</v>
      </c>
      <c r="F1809" s="29">
        <v>39974</v>
      </c>
      <c r="G1809">
        <v>2009</v>
      </c>
      <c r="H1809">
        <v>44.24</v>
      </c>
      <c r="I1809">
        <v>207043.1</v>
      </c>
      <c r="J1809">
        <f t="shared" si="27"/>
        <v>0.48606053260404497</v>
      </c>
    </row>
    <row r="1810" spans="1:10" x14ac:dyDescent="0.25">
      <c r="A1810" t="s">
        <v>36</v>
      </c>
      <c r="B1810" t="s">
        <v>49</v>
      </c>
      <c r="C1810">
        <v>6641</v>
      </c>
      <c r="D1810">
        <v>2</v>
      </c>
      <c r="F1810" s="29">
        <v>39975</v>
      </c>
      <c r="G1810">
        <v>2009</v>
      </c>
      <c r="H1810">
        <v>46.814</v>
      </c>
      <c r="I1810">
        <v>194702.9</v>
      </c>
      <c r="J1810">
        <f t="shared" si="27"/>
        <v>0.48470481493671119</v>
      </c>
    </row>
    <row r="1811" spans="1:10" x14ac:dyDescent="0.25">
      <c r="A1811" t="s">
        <v>36</v>
      </c>
      <c r="B1811" t="s">
        <v>49</v>
      </c>
      <c r="C1811">
        <v>6641</v>
      </c>
      <c r="D1811">
        <v>2</v>
      </c>
      <c r="F1811" s="29">
        <v>39976</v>
      </c>
      <c r="G1811">
        <v>2009</v>
      </c>
      <c r="H1811">
        <v>38.124000000000002</v>
      </c>
      <c r="I1811">
        <v>186847.6</v>
      </c>
      <c r="J1811">
        <f t="shared" si="27"/>
        <v>0.48366025855822803</v>
      </c>
    </row>
    <row r="1812" spans="1:10" x14ac:dyDescent="0.25">
      <c r="A1812" t="s">
        <v>36</v>
      </c>
      <c r="B1812" t="s">
        <v>49</v>
      </c>
      <c r="C1812">
        <v>6641</v>
      </c>
      <c r="D1812">
        <v>2</v>
      </c>
      <c r="F1812" s="29">
        <v>39977</v>
      </c>
      <c r="G1812">
        <v>2009</v>
      </c>
      <c r="H1812">
        <v>40.526000000000003</v>
      </c>
      <c r="I1812">
        <v>193559.4</v>
      </c>
      <c r="J1812">
        <f t="shared" si="27"/>
        <v>0.48108690014835498</v>
      </c>
    </row>
    <row r="1813" spans="1:10" x14ac:dyDescent="0.25">
      <c r="A1813" t="s">
        <v>36</v>
      </c>
      <c r="B1813" t="s">
        <v>49</v>
      </c>
      <c r="C1813">
        <v>6641</v>
      </c>
      <c r="D1813">
        <v>2</v>
      </c>
      <c r="F1813" s="29">
        <v>39978</v>
      </c>
      <c r="G1813">
        <v>2009</v>
      </c>
      <c r="H1813">
        <v>36.012999999999998</v>
      </c>
      <c r="I1813">
        <v>171495.9</v>
      </c>
      <c r="J1813">
        <f t="shared" si="27"/>
        <v>0.47632610084062621</v>
      </c>
    </row>
    <row r="1814" spans="1:10" x14ac:dyDescent="0.25">
      <c r="A1814" t="s">
        <v>36</v>
      </c>
      <c r="B1814" t="s">
        <v>49</v>
      </c>
      <c r="C1814">
        <v>6641</v>
      </c>
      <c r="D1814">
        <v>2</v>
      </c>
      <c r="F1814" s="29">
        <v>39979</v>
      </c>
      <c r="G1814">
        <v>2009</v>
      </c>
      <c r="H1814">
        <v>36.677999999999997</v>
      </c>
      <c r="I1814">
        <v>185442.8</v>
      </c>
      <c r="J1814">
        <f t="shared" ref="J1814:J1877" si="28">(SUM(H1785:H1814)*2000)/SUM(I1785:I1814)</f>
        <v>0.4755971229404819</v>
      </c>
    </row>
    <row r="1815" spans="1:10" x14ac:dyDescent="0.25">
      <c r="A1815" t="s">
        <v>36</v>
      </c>
      <c r="B1815" t="s">
        <v>49</v>
      </c>
      <c r="C1815">
        <v>6641</v>
      </c>
      <c r="D1815">
        <v>2</v>
      </c>
      <c r="F1815" s="29">
        <v>39980</v>
      </c>
      <c r="G1815">
        <v>2009</v>
      </c>
      <c r="H1815">
        <v>43.88</v>
      </c>
      <c r="I1815">
        <v>198915</v>
      </c>
      <c r="J1815">
        <f t="shared" si="28"/>
        <v>0.47505088646507321</v>
      </c>
    </row>
    <row r="1816" spans="1:10" x14ac:dyDescent="0.25">
      <c r="A1816" t="s">
        <v>36</v>
      </c>
      <c r="B1816" t="s">
        <v>49</v>
      </c>
      <c r="C1816">
        <v>6641</v>
      </c>
      <c r="D1816">
        <v>2</v>
      </c>
      <c r="F1816" s="29">
        <v>39981</v>
      </c>
      <c r="G1816">
        <v>2009</v>
      </c>
      <c r="H1816">
        <v>48.140999999999998</v>
      </c>
      <c r="I1816">
        <v>204016.6</v>
      </c>
      <c r="J1816">
        <f t="shared" si="28"/>
        <v>0.47605871121241627</v>
      </c>
    </row>
    <row r="1817" spans="1:10" x14ac:dyDescent="0.25">
      <c r="A1817" t="s">
        <v>36</v>
      </c>
      <c r="B1817" t="s">
        <v>49</v>
      </c>
      <c r="C1817">
        <v>6641</v>
      </c>
      <c r="D1817">
        <v>2</v>
      </c>
      <c r="F1817" s="29">
        <v>39982</v>
      </c>
      <c r="G1817">
        <v>2009</v>
      </c>
      <c r="H1817">
        <v>48.923000000000002</v>
      </c>
      <c r="I1817">
        <v>207838.1</v>
      </c>
      <c r="J1817">
        <f t="shared" si="28"/>
        <v>0.47726304364736299</v>
      </c>
    </row>
    <row r="1818" spans="1:10" x14ac:dyDescent="0.25">
      <c r="A1818" t="s">
        <v>36</v>
      </c>
      <c r="B1818" t="s">
        <v>49</v>
      </c>
      <c r="C1818">
        <v>6641</v>
      </c>
      <c r="D1818">
        <v>2</v>
      </c>
      <c r="F1818" s="29">
        <v>39983</v>
      </c>
      <c r="G1818">
        <v>2009</v>
      </c>
      <c r="H1818">
        <v>50.652999999999999</v>
      </c>
      <c r="I1818">
        <v>216169.3</v>
      </c>
      <c r="J1818">
        <f t="shared" si="28"/>
        <v>0.47849991473884251</v>
      </c>
    </row>
    <row r="1819" spans="1:10" x14ac:dyDescent="0.25">
      <c r="A1819" t="s">
        <v>36</v>
      </c>
      <c r="B1819" t="s">
        <v>49</v>
      </c>
      <c r="C1819">
        <v>6641</v>
      </c>
      <c r="D1819">
        <v>2</v>
      </c>
      <c r="F1819" s="29">
        <v>39984</v>
      </c>
      <c r="G1819">
        <v>2009</v>
      </c>
      <c r="H1819">
        <v>49.695999999999998</v>
      </c>
      <c r="I1819">
        <v>218347.7</v>
      </c>
      <c r="J1819">
        <f t="shared" si="28"/>
        <v>0.4788191276755796</v>
      </c>
    </row>
    <row r="1820" spans="1:10" x14ac:dyDescent="0.25">
      <c r="A1820" t="s">
        <v>36</v>
      </c>
      <c r="B1820" t="s">
        <v>49</v>
      </c>
      <c r="C1820">
        <v>6641</v>
      </c>
      <c r="D1820">
        <v>2</v>
      </c>
      <c r="F1820" s="29">
        <v>39985</v>
      </c>
      <c r="G1820">
        <v>2009</v>
      </c>
      <c r="H1820">
        <v>47.837000000000003</v>
      </c>
      <c r="I1820">
        <v>210508.1</v>
      </c>
      <c r="J1820">
        <f t="shared" si="28"/>
        <v>0.47842680047737163</v>
      </c>
    </row>
    <row r="1821" spans="1:10" x14ac:dyDescent="0.25">
      <c r="A1821" t="s">
        <v>36</v>
      </c>
      <c r="B1821" t="s">
        <v>49</v>
      </c>
      <c r="C1821">
        <v>6641</v>
      </c>
      <c r="D1821">
        <v>2</v>
      </c>
      <c r="F1821" s="29">
        <v>39986</v>
      </c>
      <c r="G1821">
        <v>2009</v>
      </c>
      <c r="H1821">
        <v>48.171999999999997</v>
      </c>
      <c r="I1821">
        <v>209924</v>
      </c>
      <c r="J1821">
        <f t="shared" si="28"/>
        <v>0.47879748477784728</v>
      </c>
    </row>
    <row r="1822" spans="1:10" x14ac:dyDescent="0.25">
      <c r="A1822" t="s">
        <v>36</v>
      </c>
      <c r="B1822" t="s">
        <v>49</v>
      </c>
      <c r="C1822">
        <v>6641</v>
      </c>
      <c r="D1822">
        <v>2</v>
      </c>
      <c r="F1822" s="29">
        <v>39987</v>
      </c>
      <c r="G1822">
        <v>2009</v>
      </c>
      <c r="H1822">
        <v>49.767000000000003</v>
      </c>
      <c r="I1822">
        <v>218473.1</v>
      </c>
      <c r="J1822">
        <f t="shared" si="28"/>
        <v>0.47459988709878126</v>
      </c>
    </row>
    <row r="1823" spans="1:10" x14ac:dyDescent="0.25">
      <c r="A1823" t="s">
        <v>36</v>
      </c>
      <c r="B1823" t="s">
        <v>49</v>
      </c>
      <c r="C1823">
        <v>6641</v>
      </c>
      <c r="D1823">
        <v>2</v>
      </c>
      <c r="F1823" s="29">
        <v>39988</v>
      </c>
      <c r="G1823">
        <v>2009</v>
      </c>
      <c r="H1823">
        <v>50.241999999999997</v>
      </c>
      <c r="I1823">
        <v>216255.4</v>
      </c>
      <c r="J1823">
        <f t="shared" si="28"/>
        <v>0.47339570560822408</v>
      </c>
    </row>
    <row r="1824" spans="1:10" x14ac:dyDescent="0.25">
      <c r="A1824" t="s">
        <v>36</v>
      </c>
      <c r="B1824" t="s">
        <v>49</v>
      </c>
      <c r="C1824">
        <v>6641</v>
      </c>
      <c r="D1824">
        <v>2</v>
      </c>
      <c r="F1824" s="29">
        <v>39989</v>
      </c>
      <c r="G1824">
        <v>2009</v>
      </c>
      <c r="H1824">
        <v>50.05</v>
      </c>
      <c r="I1824">
        <v>215184.5</v>
      </c>
      <c r="J1824">
        <f t="shared" si="28"/>
        <v>0.47251797246494603</v>
      </c>
    </row>
    <row r="1825" spans="1:10" x14ac:dyDescent="0.25">
      <c r="A1825" t="s">
        <v>36</v>
      </c>
      <c r="B1825" t="s">
        <v>49</v>
      </c>
      <c r="C1825">
        <v>6641</v>
      </c>
      <c r="D1825">
        <v>2</v>
      </c>
      <c r="F1825" s="29">
        <v>39990</v>
      </c>
      <c r="G1825">
        <v>2009</v>
      </c>
      <c r="H1825">
        <v>49.021999999999998</v>
      </c>
      <c r="I1825">
        <v>212614.7</v>
      </c>
      <c r="J1825">
        <f t="shared" si="28"/>
        <v>0.47111758141910526</v>
      </c>
    </row>
    <row r="1826" spans="1:10" x14ac:dyDescent="0.25">
      <c r="A1826" t="s">
        <v>36</v>
      </c>
      <c r="B1826" t="s">
        <v>49</v>
      </c>
      <c r="C1826">
        <v>6641</v>
      </c>
      <c r="D1826">
        <v>2</v>
      </c>
      <c r="F1826" s="29">
        <v>39991</v>
      </c>
      <c r="G1826">
        <v>2009</v>
      </c>
      <c r="H1826">
        <v>44.581000000000003</v>
      </c>
      <c r="I1826">
        <v>202486.6</v>
      </c>
      <c r="J1826">
        <f t="shared" si="28"/>
        <v>0.46734595895861109</v>
      </c>
    </row>
    <row r="1827" spans="1:10" x14ac:dyDescent="0.25">
      <c r="A1827" t="s">
        <v>36</v>
      </c>
      <c r="B1827" t="s">
        <v>49</v>
      </c>
      <c r="C1827">
        <v>6641</v>
      </c>
      <c r="D1827">
        <v>2</v>
      </c>
      <c r="F1827" s="29">
        <v>39992</v>
      </c>
      <c r="G1827">
        <v>2009</v>
      </c>
      <c r="H1827">
        <v>43.52</v>
      </c>
      <c r="I1827">
        <v>214034.2</v>
      </c>
      <c r="J1827">
        <f t="shared" si="28"/>
        <v>0.46570177784225331</v>
      </c>
    </row>
    <row r="1828" spans="1:10" x14ac:dyDescent="0.25">
      <c r="A1828" t="s">
        <v>36</v>
      </c>
      <c r="B1828" t="s">
        <v>49</v>
      </c>
      <c r="C1828">
        <v>6641</v>
      </c>
      <c r="D1828">
        <v>2</v>
      </c>
      <c r="F1828" s="29">
        <v>39993</v>
      </c>
      <c r="G1828">
        <v>2009</v>
      </c>
      <c r="H1828">
        <v>41.524000000000001</v>
      </c>
      <c r="I1828">
        <v>201369.9</v>
      </c>
      <c r="J1828">
        <f t="shared" si="28"/>
        <v>0.46147176962297454</v>
      </c>
    </row>
    <row r="1829" spans="1:10" x14ac:dyDescent="0.25">
      <c r="A1829" t="s">
        <v>36</v>
      </c>
      <c r="B1829" t="s">
        <v>49</v>
      </c>
      <c r="C1829">
        <v>6641</v>
      </c>
      <c r="D1829">
        <v>2</v>
      </c>
      <c r="F1829" s="29">
        <v>39994</v>
      </c>
      <c r="G1829">
        <v>2009</v>
      </c>
      <c r="H1829">
        <v>34.523000000000003</v>
      </c>
      <c r="I1829">
        <v>180198.5</v>
      </c>
      <c r="J1829">
        <f t="shared" si="28"/>
        <v>0.46011176691228345</v>
      </c>
    </row>
    <row r="1830" spans="1:10" x14ac:dyDescent="0.25">
      <c r="A1830" t="s">
        <v>36</v>
      </c>
      <c r="B1830" t="s">
        <v>49</v>
      </c>
      <c r="C1830">
        <v>6641</v>
      </c>
      <c r="D1830">
        <v>2</v>
      </c>
      <c r="F1830" s="29">
        <v>39995</v>
      </c>
      <c r="G1830">
        <v>2009</v>
      </c>
      <c r="H1830">
        <v>36.792999999999999</v>
      </c>
      <c r="I1830">
        <v>186865.2</v>
      </c>
      <c r="J1830">
        <f t="shared" si="28"/>
        <v>0.45848645952111344</v>
      </c>
    </row>
    <row r="1831" spans="1:10" x14ac:dyDescent="0.25">
      <c r="A1831" t="s">
        <v>36</v>
      </c>
      <c r="B1831" t="s">
        <v>49</v>
      </c>
      <c r="C1831">
        <v>6641</v>
      </c>
      <c r="D1831">
        <v>2</v>
      </c>
      <c r="F1831" s="29">
        <v>39996</v>
      </c>
      <c r="G1831">
        <v>2009</v>
      </c>
      <c r="H1831">
        <v>44.999000000000002</v>
      </c>
      <c r="I1831">
        <v>197874.9</v>
      </c>
      <c r="J1831">
        <f t="shared" si="28"/>
        <v>0.45920097854266906</v>
      </c>
    </row>
    <row r="1832" spans="1:10" x14ac:dyDescent="0.25">
      <c r="A1832" t="s">
        <v>36</v>
      </c>
      <c r="B1832" t="s">
        <v>49</v>
      </c>
      <c r="C1832">
        <v>6641</v>
      </c>
      <c r="D1832">
        <v>2</v>
      </c>
      <c r="F1832" s="29">
        <v>39997</v>
      </c>
      <c r="G1832">
        <v>2009</v>
      </c>
      <c r="H1832">
        <v>65.253</v>
      </c>
      <c r="I1832">
        <v>209557.8</v>
      </c>
      <c r="J1832">
        <f t="shared" si="28"/>
        <v>0.46208161425399141</v>
      </c>
    </row>
    <row r="1833" spans="1:10" x14ac:dyDescent="0.25">
      <c r="A1833" t="s">
        <v>36</v>
      </c>
      <c r="B1833" t="s">
        <v>49</v>
      </c>
      <c r="C1833">
        <v>6641</v>
      </c>
      <c r="D1833">
        <v>2</v>
      </c>
      <c r="F1833" s="29">
        <v>39998</v>
      </c>
      <c r="G1833">
        <v>2009</v>
      </c>
      <c r="H1833">
        <v>42.945999999999998</v>
      </c>
      <c r="I1833">
        <v>204475.2</v>
      </c>
      <c r="J1833">
        <f t="shared" si="28"/>
        <v>0.46060507367459191</v>
      </c>
    </row>
    <row r="1834" spans="1:10" x14ac:dyDescent="0.25">
      <c r="A1834" t="s">
        <v>36</v>
      </c>
      <c r="B1834" t="s">
        <v>49</v>
      </c>
      <c r="C1834">
        <v>6641</v>
      </c>
      <c r="D1834">
        <v>2</v>
      </c>
      <c r="F1834" s="29">
        <v>39999</v>
      </c>
      <c r="G1834">
        <v>2009</v>
      </c>
      <c r="H1834">
        <v>39.841999999999999</v>
      </c>
      <c r="I1834">
        <v>190785</v>
      </c>
      <c r="J1834">
        <f t="shared" si="28"/>
        <v>0.45963474156802397</v>
      </c>
    </row>
    <row r="1835" spans="1:10" x14ac:dyDescent="0.25">
      <c r="A1835" t="s">
        <v>36</v>
      </c>
      <c r="B1835" t="s">
        <v>49</v>
      </c>
      <c r="C1835">
        <v>6641</v>
      </c>
      <c r="D1835">
        <v>2</v>
      </c>
      <c r="F1835" s="29">
        <v>40000</v>
      </c>
      <c r="G1835">
        <v>2009</v>
      </c>
      <c r="H1835">
        <v>42.436999999999998</v>
      </c>
      <c r="I1835">
        <v>203618.9</v>
      </c>
      <c r="J1835">
        <f t="shared" si="28"/>
        <v>0.45849791776716969</v>
      </c>
    </row>
    <row r="1836" spans="1:10" x14ac:dyDescent="0.25">
      <c r="A1836" t="s">
        <v>36</v>
      </c>
      <c r="B1836" t="s">
        <v>49</v>
      </c>
      <c r="C1836">
        <v>6641</v>
      </c>
      <c r="D1836">
        <v>2</v>
      </c>
      <c r="F1836" s="29">
        <v>40001</v>
      </c>
      <c r="G1836">
        <v>2009</v>
      </c>
      <c r="H1836">
        <v>43.243000000000002</v>
      </c>
      <c r="I1836">
        <v>210782.4</v>
      </c>
      <c r="J1836">
        <f t="shared" si="28"/>
        <v>0.453706186869622</v>
      </c>
    </row>
    <row r="1837" spans="1:10" x14ac:dyDescent="0.25">
      <c r="A1837" t="s">
        <v>36</v>
      </c>
      <c r="B1837" t="s">
        <v>49</v>
      </c>
      <c r="C1837">
        <v>6641</v>
      </c>
      <c r="D1837">
        <v>2</v>
      </c>
      <c r="F1837" s="29">
        <v>40002</v>
      </c>
      <c r="G1837">
        <v>2009</v>
      </c>
      <c r="H1837">
        <v>43.078000000000003</v>
      </c>
      <c r="I1837">
        <v>211066.6</v>
      </c>
      <c r="J1837">
        <f t="shared" si="28"/>
        <v>0.44700859253620601</v>
      </c>
    </row>
    <row r="1838" spans="1:10" x14ac:dyDescent="0.25">
      <c r="A1838" t="s">
        <v>36</v>
      </c>
      <c r="B1838" t="s">
        <v>49</v>
      </c>
      <c r="C1838">
        <v>6641</v>
      </c>
      <c r="D1838">
        <v>2</v>
      </c>
      <c r="F1838" s="29">
        <v>40003</v>
      </c>
      <c r="G1838">
        <v>2009</v>
      </c>
      <c r="H1838">
        <v>57.863999999999997</v>
      </c>
      <c r="I1838">
        <v>208497.8</v>
      </c>
      <c r="J1838">
        <f t="shared" si="28"/>
        <v>0.44650743793118247</v>
      </c>
    </row>
    <row r="1839" spans="1:10" x14ac:dyDescent="0.25">
      <c r="A1839" t="s">
        <v>36</v>
      </c>
      <c r="B1839" t="s">
        <v>49</v>
      </c>
      <c r="C1839">
        <v>6641</v>
      </c>
      <c r="D1839">
        <v>2</v>
      </c>
      <c r="F1839" s="29">
        <v>40004</v>
      </c>
      <c r="G1839">
        <v>2009</v>
      </c>
      <c r="H1839">
        <v>49.496000000000002</v>
      </c>
      <c r="I1839">
        <v>210861.3</v>
      </c>
      <c r="J1839">
        <f t="shared" si="28"/>
        <v>0.44795294566703925</v>
      </c>
    </row>
    <row r="1840" spans="1:10" x14ac:dyDescent="0.25">
      <c r="A1840" t="s">
        <v>36</v>
      </c>
      <c r="B1840" t="s">
        <v>49</v>
      </c>
      <c r="C1840">
        <v>6641</v>
      </c>
      <c r="D1840">
        <v>2</v>
      </c>
      <c r="F1840" s="29">
        <v>40005</v>
      </c>
      <c r="G1840">
        <v>2009</v>
      </c>
      <c r="H1840">
        <v>51.48</v>
      </c>
      <c r="I1840">
        <v>208066.1</v>
      </c>
      <c r="J1840">
        <f t="shared" si="28"/>
        <v>0.44850090546674337</v>
      </c>
    </row>
    <row r="1841" spans="1:10" x14ac:dyDescent="0.25">
      <c r="A1841" t="s">
        <v>36</v>
      </c>
      <c r="B1841" t="s">
        <v>49</v>
      </c>
      <c r="C1841">
        <v>6641</v>
      </c>
      <c r="D1841">
        <v>2</v>
      </c>
      <c r="F1841" s="29">
        <v>40006</v>
      </c>
      <c r="G1841">
        <v>2009</v>
      </c>
      <c r="H1841">
        <v>43.618000000000002</v>
      </c>
      <c r="I1841">
        <v>209550.8</v>
      </c>
      <c r="J1841">
        <f t="shared" si="28"/>
        <v>0.4486323487406858</v>
      </c>
    </row>
    <row r="1842" spans="1:10" x14ac:dyDescent="0.25">
      <c r="A1842" t="s">
        <v>36</v>
      </c>
      <c r="B1842" t="s">
        <v>49</v>
      </c>
      <c r="C1842">
        <v>6641</v>
      </c>
      <c r="D1842">
        <v>2</v>
      </c>
      <c r="F1842" s="29">
        <v>40007</v>
      </c>
      <c r="G1842">
        <v>2009</v>
      </c>
      <c r="H1842">
        <v>44.597999999999999</v>
      </c>
      <c r="I1842">
        <v>207402.9</v>
      </c>
      <c r="J1842">
        <f t="shared" si="28"/>
        <v>0.44894709056355919</v>
      </c>
    </row>
    <row r="1843" spans="1:10" x14ac:dyDescent="0.25">
      <c r="A1843" t="s">
        <v>36</v>
      </c>
      <c r="B1843" t="s">
        <v>49</v>
      </c>
      <c r="C1843">
        <v>6641</v>
      </c>
      <c r="D1843">
        <v>2</v>
      </c>
      <c r="F1843" s="29">
        <v>40008</v>
      </c>
      <c r="G1843">
        <v>2009</v>
      </c>
      <c r="H1843">
        <v>56.433999999999997</v>
      </c>
      <c r="I1843">
        <v>201747.5</v>
      </c>
      <c r="J1843">
        <f t="shared" si="28"/>
        <v>0.45336324759442881</v>
      </c>
    </row>
    <row r="1844" spans="1:10" x14ac:dyDescent="0.25">
      <c r="A1844" t="s">
        <v>36</v>
      </c>
      <c r="B1844" t="s">
        <v>49</v>
      </c>
      <c r="C1844">
        <v>6641</v>
      </c>
      <c r="D1844">
        <v>2</v>
      </c>
      <c r="F1844" s="29">
        <v>40009</v>
      </c>
      <c r="G1844">
        <v>2009</v>
      </c>
      <c r="H1844">
        <v>46.637999999999998</v>
      </c>
      <c r="I1844">
        <v>200264.3</v>
      </c>
      <c r="J1844">
        <f t="shared" si="28"/>
        <v>0.45549657093583784</v>
      </c>
    </row>
    <row r="1845" spans="1:10" x14ac:dyDescent="0.25">
      <c r="A1845" t="s">
        <v>36</v>
      </c>
      <c r="B1845" t="s">
        <v>49</v>
      </c>
      <c r="C1845">
        <v>6641</v>
      </c>
      <c r="D1845">
        <v>2</v>
      </c>
      <c r="F1845" s="29">
        <v>40010</v>
      </c>
      <c r="G1845">
        <v>2009</v>
      </c>
      <c r="H1845">
        <v>46.448999999999998</v>
      </c>
      <c r="I1845">
        <v>204770.1</v>
      </c>
      <c r="J1845">
        <f t="shared" si="28"/>
        <v>0.45589553422621643</v>
      </c>
    </row>
    <row r="1846" spans="1:10" x14ac:dyDescent="0.25">
      <c r="A1846" t="s">
        <v>36</v>
      </c>
      <c r="B1846" t="s">
        <v>49</v>
      </c>
      <c r="C1846">
        <v>6641</v>
      </c>
      <c r="D1846">
        <v>2</v>
      </c>
      <c r="F1846" s="29">
        <v>40011</v>
      </c>
      <c r="G1846">
        <v>2009</v>
      </c>
      <c r="H1846">
        <v>43.844000000000001</v>
      </c>
      <c r="I1846">
        <v>194208.2</v>
      </c>
      <c r="J1846">
        <f t="shared" si="28"/>
        <v>0.45522888995536759</v>
      </c>
    </row>
    <row r="1847" spans="1:10" x14ac:dyDescent="0.25">
      <c r="A1847" t="s">
        <v>36</v>
      </c>
      <c r="B1847" t="s">
        <v>49</v>
      </c>
      <c r="C1847">
        <v>6641</v>
      </c>
      <c r="D1847">
        <v>2</v>
      </c>
      <c r="F1847" s="29">
        <v>40012</v>
      </c>
      <c r="G1847">
        <v>2009</v>
      </c>
      <c r="H1847">
        <v>39.438000000000002</v>
      </c>
      <c r="I1847">
        <v>185039.9</v>
      </c>
      <c r="J1847">
        <f t="shared" si="28"/>
        <v>0.45383437616443145</v>
      </c>
    </row>
    <row r="1848" spans="1:10" x14ac:dyDescent="0.25">
      <c r="A1848" t="s">
        <v>36</v>
      </c>
      <c r="B1848" t="s">
        <v>49</v>
      </c>
      <c r="C1848">
        <v>6641</v>
      </c>
      <c r="D1848">
        <v>2</v>
      </c>
      <c r="F1848" s="29">
        <v>40013</v>
      </c>
      <c r="G1848">
        <v>2009</v>
      </c>
      <c r="H1848">
        <v>40.136000000000003</v>
      </c>
      <c r="I1848">
        <v>185153.4</v>
      </c>
      <c r="J1848">
        <f t="shared" si="28"/>
        <v>0.45269931329358881</v>
      </c>
    </row>
    <row r="1849" spans="1:10" x14ac:dyDescent="0.25">
      <c r="A1849" t="s">
        <v>36</v>
      </c>
      <c r="B1849" t="s">
        <v>49</v>
      </c>
      <c r="C1849">
        <v>6641</v>
      </c>
      <c r="D1849">
        <v>2</v>
      </c>
      <c r="F1849" s="29">
        <v>40014</v>
      </c>
      <c r="G1849">
        <v>2009</v>
      </c>
      <c r="H1849">
        <v>45.250999999999998</v>
      </c>
      <c r="I1849">
        <v>198657.6</v>
      </c>
      <c r="J1849">
        <f t="shared" si="28"/>
        <v>0.45270319113403196</v>
      </c>
    </row>
    <row r="1850" spans="1:10" x14ac:dyDescent="0.25">
      <c r="A1850" t="s">
        <v>36</v>
      </c>
      <c r="B1850" t="s">
        <v>49</v>
      </c>
      <c r="C1850">
        <v>6641</v>
      </c>
      <c r="D1850">
        <v>2</v>
      </c>
      <c r="F1850" s="29">
        <v>40015</v>
      </c>
      <c r="G1850">
        <v>2009</v>
      </c>
      <c r="H1850">
        <v>41.406999999999996</v>
      </c>
      <c r="I1850">
        <v>199776.2</v>
      </c>
      <c r="J1850">
        <f t="shared" si="28"/>
        <v>0.45139135377403272</v>
      </c>
    </row>
    <row r="1851" spans="1:10" x14ac:dyDescent="0.25">
      <c r="A1851" t="s">
        <v>36</v>
      </c>
      <c r="B1851" t="s">
        <v>49</v>
      </c>
      <c r="C1851">
        <v>6641</v>
      </c>
      <c r="D1851">
        <v>2</v>
      </c>
      <c r="F1851" s="29">
        <v>40016</v>
      </c>
      <c r="G1851">
        <v>2009</v>
      </c>
      <c r="H1851">
        <v>51.98</v>
      </c>
      <c r="I1851">
        <v>195338.5</v>
      </c>
      <c r="J1851">
        <f t="shared" si="28"/>
        <v>0.45372493160410216</v>
      </c>
    </row>
    <row r="1852" spans="1:10" x14ac:dyDescent="0.25">
      <c r="A1852" t="s">
        <v>36</v>
      </c>
      <c r="B1852" t="s">
        <v>49</v>
      </c>
      <c r="C1852">
        <v>6641</v>
      </c>
      <c r="D1852">
        <v>2</v>
      </c>
      <c r="F1852" s="29">
        <v>40017</v>
      </c>
      <c r="G1852">
        <v>2009</v>
      </c>
      <c r="H1852">
        <v>55.953000000000003</v>
      </c>
      <c r="I1852">
        <v>211387.2</v>
      </c>
      <c r="J1852">
        <f t="shared" si="28"/>
        <v>0.45628948038494149</v>
      </c>
    </row>
    <row r="1853" spans="1:10" x14ac:dyDescent="0.25">
      <c r="A1853" t="s">
        <v>36</v>
      </c>
      <c r="B1853" t="s">
        <v>49</v>
      </c>
      <c r="C1853">
        <v>6641</v>
      </c>
      <c r="D1853">
        <v>2</v>
      </c>
      <c r="F1853" s="29">
        <v>40018</v>
      </c>
      <c r="G1853">
        <v>2009</v>
      </c>
      <c r="H1853">
        <v>47.704000000000001</v>
      </c>
      <c r="I1853">
        <v>209485.8</v>
      </c>
      <c r="J1853">
        <f t="shared" si="28"/>
        <v>0.45596217634895164</v>
      </c>
    </row>
    <row r="1854" spans="1:10" x14ac:dyDescent="0.25">
      <c r="A1854" t="s">
        <v>36</v>
      </c>
      <c r="B1854" t="s">
        <v>49</v>
      </c>
      <c r="C1854">
        <v>6641</v>
      </c>
      <c r="D1854">
        <v>2</v>
      </c>
      <c r="F1854" s="29">
        <v>40019</v>
      </c>
      <c r="G1854">
        <v>2009</v>
      </c>
      <c r="H1854">
        <v>47.689</v>
      </c>
      <c r="I1854">
        <v>215358.4</v>
      </c>
      <c r="J1854">
        <f t="shared" si="28"/>
        <v>0.45517135806212311</v>
      </c>
    </row>
    <row r="1855" spans="1:10" x14ac:dyDescent="0.25">
      <c r="A1855" t="s">
        <v>36</v>
      </c>
      <c r="B1855" t="s">
        <v>49</v>
      </c>
      <c r="C1855">
        <v>6641</v>
      </c>
      <c r="D1855">
        <v>2</v>
      </c>
      <c r="F1855" s="29">
        <v>40020</v>
      </c>
      <c r="G1855">
        <v>2009</v>
      </c>
      <c r="H1855">
        <v>44.588000000000001</v>
      </c>
      <c r="I1855">
        <v>206113.9</v>
      </c>
      <c r="J1855">
        <f t="shared" si="28"/>
        <v>0.45419704286464679</v>
      </c>
    </row>
    <row r="1856" spans="1:10" x14ac:dyDescent="0.25">
      <c r="A1856" t="s">
        <v>36</v>
      </c>
      <c r="B1856" t="s">
        <v>49</v>
      </c>
      <c r="C1856">
        <v>6641</v>
      </c>
      <c r="D1856">
        <v>2</v>
      </c>
      <c r="F1856" s="29">
        <v>40021</v>
      </c>
      <c r="G1856">
        <v>2009</v>
      </c>
      <c r="H1856">
        <v>52.206000000000003</v>
      </c>
      <c r="I1856">
        <v>212602.8</v>
      </c>
      <c r="J1856">
        <f t="shared" si="28"/>
        <v>0.45595101940006921</v>
      </c>
    </row>
    <row r="1857" spans="1:10" x14ac:dyDescent="0.25">
      <c r="A1857" t="s">
        <v>36</v>
      </c>
      <c r="B1857" t="s">
        <v>49</v>
      </c>
      <c r="C1857">
        <v>6641</v>
      </c>
      <c r="D1857">
        <v>2</v>
      </c>
      <c r="F1857" s="29">
        <v>40022</v>
      </c>
      <c r="G1857">
        <v>2009</v>
      </c>
      <c r="H1857">
        <v>46.603999999999999</v>
      </c>
      <c r="I1857">
        <v>215317.7</v>
      </c>
      <c r="J1857">
        <f t="shared" si="28"/>
        <v>0.45686981595784248</v>
      </c>
    </row>
    <row r="1858" spans="1:10" x14ac:dyDescent="0.25">
      <c r="A1858" t="s">
        <v>36</v>
      </c>
      <c r="B1858" t="s">
        <v>49</v>
      </c>
      <c r="C1858">
        <v>6641</v>
      </c>
      <c r="D1858">
        <v>2</v>
      </c>
      <c r="F1858" s="29">
        <v>40023</v>
      </c>
      <c r="G1858">
        <v>2009</v>
      </c>
      <c r="H1858">
        <v>44.686</v>
      </c>
      <c r="I1858">
        <v>198202.9</v>
      </c>
      <c r="J1858">
        <f t="shared" si="28"/>
        <v>0.45814939296013091</v>
      </c>
    </row>
    <row r="1859" spans="1:10" x14ac:dyDescent="0.25">
      <c r="A1859" t="s">
        <v>36</v>
      </c>
      <c r="B1859" t="s">
        <v>49</v>
      </c>
      <c r="C1859">
        <v>6641</v>
      </c>
      <c r="D1859">
        <v>2</v>
      </c>
      <c r="F1859" s="29">
        <v>40024</v>
      </c>
      <c r="G1859">
        <v>2009</v>
      </c>
      <c r="H1859">
        <v>40.438000000000002</v>
      </c>
      <c r="I1859">
        <v>186410.4</v>
      </c>
      <c r="J1859">
        <f t="shared" si="28"/>
        <v>0.45962721292269476</v>
      </c>
    </row>
    <row r="1860" spans="1:10" x14ac:dyDescent="0.25">
      <c r="A1860" t="s">
        <v>36</v>
      </c>
      <c r="B1860" t="s">
        <v>49</v>
      </c>
      <c r="C1860">
        <v>6641</v>
      </c>
      <c r="D1860">
        <v>2</v>
      </c>
      <c r="F1860" s="29">
        <v>40025</v>
      </c>
      <c r="G1860">
        <v>2009</v>
      </c>
      <c r="H1860">
        <v>43.756999999999998</v>
      </c>
      <c r="I1860">
        <v>207821.5</v>
      </c>
      <c r="J1860">
        <f t="shared" si="28"/>
        <v>0.46033143853082742</v>
      </c>
    </row>
    <row r="1861" spans="1:10" x14ac:dyDescent="0.25">
      <c r="A1861" t="s">
        <v>36</v>
      </c>
      <c r="B1861" t="s">
        <v>49</v>
      </c>
      <c r="C1861">
        <v>6641</v>
      </c>
      <c r="D1861">
        <v>2</v>
      </c>
      <c r="F1861" s="29">
        <v>40026</v>
      </c>
      <c r="G1861">
        <v>2009</v>
      </c>
      <c r="H1861">
        <v>42.869</v>
      </c>
      <c r="I1861">
        <v>197849.8</v>
      </c>
      <c r="J1861">
        <f t="shared" si="28"/>
        <v>0.45963499153769599</v>
      </c>
    </row>
    <row r="1862" spans="1:10" x14ac:dyDescent="0.25">
      <c r="A1862" t="s">
        <v>36</v>
      </c>
      <c r="B1862" t="s">
        <v>49</v>
      </c>
      <c r="C1862">
        <v>6641</v>
      </c>
      <c r="D1862">
        <v>2</v>
      </c>
      <c r="F1862" s="29">
        <v>40027</v>
      </c>
      <c r="G1862">
        <v>2009</v>
      </c>
      <c r="H1862">
        <v>44.908000000000001</v>
      </c>
      <c r="I1862">
        <v>202545.2</v>
      </c>
      <c r="J1862">
        <f t="shared" si="28"/>
        <v>0.4534860024890538</v>
      </c>
    </row>
    <row r="1863" spans="1:10" x14ac:dyDescent="0.25">
      <c r="A1863" t="s">
        <v>36</v>
      </c>
      <c r="B1863" t="s">
        <v>49</v>
      </c>
      <c r="C1863">
        <v>6641</v>
      </c>
      <c r="D1863">
        <v>2</v>
      </c>
      <c r="F1863" s="29">
        <v>40028</v>
      </c>
      <c r="G1863">
        <v>2009</v>
      </c>
      <c r="H1863">
        <v>47.689</v>
      </c>
      <c r="I1863">
        <v>219946.8</v>
      </c>
      <c r="J1863">
        <f t="shared" si="28"/>
        <v>0.45389032326217682</v>
      </c>
    </row>
    <row r="1864" spans="1:10" x14ac:dyDescent="0.25">
      <c r="A1864" t="s">
        <v>36</v>
      </c>
      <c r="B1864" t="s">
        <v>49</v>
      </c>
      <c r="C1864">
        <v>6641</v>
      </c>
      <c r="D1864">
        <v>2</v>
      </c>
      <c r="F1864" s="29">
        <v>40029</v>
      </c>
      <c r="G1864">
        <v>2009</v>
      </c>
      <c r="H1864">
        <v>48.115000000000002</v>
      </c>
      <c r="I1864">
        <v>219242.8</v>
      </c>
      <c r="J1864">
        <f t="shared" si="28"/>
        <v>0.45448169169881658</v>
      </c>
    </row>
    <row r="1865" spans="1:10" x14ac:dyDescent="0.25">
      <c r="A1865" t="s">
        <v>36</v>
      </c>
      <c r="B1865" t="s">
        <v>49</v>
      </c>
      <c r="C1865">
        <v>6641</v>
      </c>
      <c r="D1865">
        <v>2</v>
      </c>
      <c r="F1865" s="29">
        <v>40030</v>
      </c>
      <c r="G1865">
        <v>2009</v>
      </c>
      <c r="H1865">
        <v>55.567999999999998</v>
      </c>
      <c r="I1865">
        <v>215186.7</v>
      </c>
      <c r="J1865">
        <f t="shared" si="28"/>
        <v>0.45789782823252972</v>
      </c>
    </row>
    <row r="1866" spans="1:10" x14ac:dyDescent="0.25">
      <c r="A1866" t="s">
        <v>36</v>
      </c>
      <c r="B1866" t="s">
        <v>49</v>
      </c>
      <c r="C1866">
        <v>6641</v>
      </c>
      <c r="D1866">
        <v>2</v>
      </c>
      <c r="F1866" s="29">
        <v>40031</v>
      </c>
      <c r="G1866">
        <v>2009</v>
      </c>
      <c r="H1866">
        <v>44.783999999999999</v>
      </c>
      <c r="I1866">
        <v>207196.3</v>
      </c>
      <c r="J1866">
        <f t="shared" si="28"/>
        <v>0.45866658560438711</v>
      </c>
    </row>
    <row r="1867" spans="1:10" x14ac:dyDescent="0.25">
      <c r="A1867" t="s">
        <v>36</v>
      </c>
      <c r="B1867" t="s">
        <v>49</v>
      </c>
      <c r="C1867">
        <v>6641</v>
      </c>
      <c r="D1867">
        <v>2</v>
      </c>
      <c r="F1867" s="29">
        <v>40032</v>
      </c>
      <c r="G1867">
        <v>2009</v>
      </c>
      <c r="H1867">
        <v>47.978999999999999</v>
      </c>
      <c r="I1867">
        <v>214532.6</v>
      </c>
      <c r="J1867">
        <f t="shared" si="28"/>
        <v>0.4600022307751534</v>
      </c>
    </row>
    <row r="1868" spans="1:10" x14ac:dyDescent="0.25">
      <c r="A1868" t="s">
        <v>36</v>
      </c>
      <c r="B1868" t="s">
        <v>49</v>
      </c>
      <c r="C1868">
        <v>6641</v>
      </c>
      <c r="D1868">
        <v>2</v>
      </c>
      <c r="F1868" s="29">
        <v>40033</v>
      </c>
      <c r="G1868">
        <v>2009</v>
      </c>
      <c r="H1868">
        <v>53.167999999999999</v>
      </c>
      <c r="I1868">
        <v>221283.7</v>
      </c>
      <c r="J1868">
        <f t="shared" si="28"/>
        <v>0.45752329131090769</v>
      </c>
    </row>
    <row r="1869" spans="1:10" x14ac:dyDescent="0.25">
      <c r="A1869" t="s">
        <v>36</v>
      </c>
      <c r="B1869" t="s">
        <v>49</v>
      </c>
      <c r="C1869">
        <v>6641</v>
      </c>
      <c r="D1869">
        <v>2</v>
      </c>
      <c r="F1869" s="29">
        <v>40034</v>
      </c>
      <c r="G1869">
        <v>2009</v>
      </c>
      <c r="H1869">
        <v>62.42</v>
      </c>
      <c r="I1869">
        <v>220081.5</v>
      </c>
      <c r="J1869">
        <f t="shared" si="28"/>
        <v>0.46102858233754695</v>
      </c>
    </row>
    <row r="1870" spans="1:10" x14ac:dyDescent="0.25">
      <c r="A1870" t="s">
        <v>36</v>
      </c>
      <c r="B1870" t="s">
        <v>49</v>
      </c>
      <c r="C1870">
        <v>6641</v>
      </c>
      <c r="D1870">
        <v>2</v>
      </c>
      <c r="F1870" s="29">
        <v>40035</v>
      </c>
      <c r="G1870">
        <v>2009</v>
      </c>
      <c r="H1870">
        <v>56.655000000000001</v>
      </c>
      <c r="I1870">
        <v>215059.9</v>
      </c>
      <c r="J1870">
        <f t="shared" si="28"/>
        <v>0.46218206150922359</v>
      </c>
    </row>
    <row r="1871" spans="1:10" x14ac:dyDescent="0.25">
      <c r="A1871" t="s">
        <v>36</v>
      </c>
      <c r="B1871" t="s">
        <v>49</v>
      </c>
      <c r="C1871">
        <v>6641</v>
      </c>
      <c r="D1871">
        <v>2</v>
      </c>
      <c r="F1871" s="29">
        <v>40036</v>
      </c>
      <c r="G1871">
        <v>2009</v>
      </c>
      <c r="H1871">
        <v>50.283000000000001</v>
      </c>
      <c r="I1871">
        <v>223166.6</v>
      </c>
      <c r="J1871">
        <f t="shared" si="28"/>
        <v>0.46331868721472491</v>
      </c>
    </row>
    <row r="1872" spans="1:10" x14ac:dyDescent="0.25">
      <c r="A1872" t="s">
        <v>36</v>
      </c>
      <c r="B1872" t="s">
        <v>49</v>
      </c>
      <c r="C1872">
        <v>6641</v>
      </c>
      <c r="D1872">
        <v>2</v>
      </c>
      <c r="F1872" s="29">
        <v>40037</v>
      </c>
      <c r="G1872">
        <v>2009</v>
      </c>
      <c r="H1872">
        <v>26.55</v>
      </c>
      <c r="I1872">
        <v>121512.914</v>
      </c>
      <c r="J1872">
        <f t="shared" si="28"/>
        <v>0.46392446565554052</v>
      </c>
    </row>
    <row r="1873" spans="1:10" x14ac:dyDescent="0.25">
      <c r="A1873" t="s">
        <v>36</v>
      </c>
      <c r="B1873" t="s">
        <v>49</v>
      </c>
      <c r="C1873">
        <v>6641</v>
      </c>
      <c r="D1873">
        <v>2</v>
      </c>
      <c r="F1873" s="29">
        <v>40038</v>
      </c>
      <c r="G1873">
        <v>2009</v>
      </c>
      <c r="H1873">
        <v>45.996000000000002</v>
      </c>
      <c r="I1873">
        <v>196724.7</v>
      </c>
      <c r="J1873">
        <f t="shared" si="28"/>
        <v>0.46088428931499614</v>
      </c>
    </row>
    <row r="1874" spans="1:10" x14ac:dyDescent="0.25">
      <c r="A1874" t="s">
        <v>36</v>
      </c>
      <c r="B1874" t="s">
        <v>49</v>
      </c>
      <c r="C1874">
        <v>6641</v>
      </c>
      <c r="D1874">
        <v>2</v>
      </c>
      <c r="F1874" s="29">
        <v>40039</v>
      </c>
      <c r="G1874">
        <v>2009</v>
      </c>
      <c r="H1874">
        <v>43.037999999999997</v>
      </c>
      <c r="I1874">
        <v>203514.9</v>
      </c>
      <c r="J1874">
        <f t="shared" si="28"/>
        <v>0.45945917810509512</v>
      </c>
    </row>
    <row r="1875" spans="1:10" x14ac:dyDescent="0.25">
      <c r="A1875" t="s">
        <v>36</v>
      </c>
      <c r="B1875" t="s">
        <v>49</v>
      </c>
      <c r="C1875">
        <v>6641</v>
      </c>
      <c r="D1875">
        <v>2</v>
      </c>
      <c r="F1875" s="29">
        <v>40040</v>
      </c>
      <c r="G1875">
        <v>2009</v>
      </c>
      <c r="H1875">
        <v>41.207000000000001</v>
      </c>
      <c r="I1875">
        <v>190239.2</v>
      </c>
      <c r="J1875">
        <f t="shared" si="28"/>
        <v>0.45883384210834199</v>
      </c>
    </row>
    <row r="1876" spans="1:10" x14ac:dyDescent="0.25">
      <c r="A1876" t="s">
        <v>36</v>
      </c>
      <c r="B1876" t="s">
        <v>49</v>
      </c>
      <c r="C1876">
        <v>6641</v>
      </c>
      <c r="D1876">
        <v>2</v>
      </c>
      <c r="F1876" s="29">
        <v>40041</v>
      </c>
      <c r="G1876">
        <v>2009</v>
      </c>
      <c r="H1876">
        <v>39.036999999999999</v>
      </c>
      <c r="I1876">
        <v>187323.7</v>
      </c>
      <c r="J1876">
        <f t="shared" si="28"/>
        <v>0.45777250038020506</v>
      </c>
    </row>
    <row r="1877" spans="1:10" x14ac:dyDescent="0.25">
      <c r="A1877" t="s">
        <v>36</v>
      </c>
      <c r="B1877" t="s">
        <v>49</v>
      </c>
      <c r="C1877">
        <v>6641</v>
      </c>
      <c r="D1877">
        <v>2</v>
      </c>
      <c r="F1877" s="29">
        <v>40042</v>
      </c>
      <c r="G1877">
        <v>2009</v>
      </c>
      <c r="H1877">
        <v>38.643999999999998</v>
      </c>
      <c r="I1877">
        <v>194579.3</v>
      </c>
      <c r="J1877">
        <f t="shared" si="28"/>
        <v>0.45679494729628523</v>
      </c>
    </row>
    <row r="1878" spans="1:10" x14ac:dyDescent="0.25">
      <c r="A1878" t="s">
        <v>36</v>
      </c>
      <c r="B1878" t="s">
        <v>49</v>
      </c>
      <c r="C1878">
        <v>6641</v>
      </c>
      <c r="D1878">
        <v>2</v>
      </c>
      <c r="F1878" s="29">
        <v>40043</v>
      </c>
      <c r="G1878">
        <v>2009</v>
      </c>
      <c r="H1878">
        <v>42.463000000000001</v>
      </c>
      <c r="I1878">
        <v>194094.5</v>
      </c>
      <c r="J1878">
        <f t="shared" ref="J1878:J1941" si="29">(SUM(H1849:H1878)*2000)/SUM(I1849:I1878)</f>
        <v>0.45688834056768662</v>
      </c>
    </row>
    <row r="1879" spans="1:10" x14ac:dyDescent="0.25">
      <c r="A1879" t="s">
        <v>36</v>
      </c>
      <c r="B1879" t="s">
        <v>49</v>
      </c>
      <c r="C1879">
        <v>6641</v>
      </c>
      <c r="D1879">
        <v>2</v>
      </c>
      <c r="F1879" s="29">
        <v>40044</v>
      </c>
      <c r="G1879">
        <v>2009</v>
      </c>
      <c r="H1879">
        <v>42.067</v>
      </c>
      <c r="I1879">
        <v>186943.9</v>
      </c>
      <c r="J1879">
        <f t="shared" si="29"/>
        <v>0.45672145377271589</v>
      </c>
    </row>
    <row r="1880" spans="1:10" x14ac:dyDescent="0.25">
      <c r="A1880" t="s">
        <v>36</v>
      </c>
      <c r="B1880" t="s">
        <v>49</v>
      </c>
      <c r="C1880">
        <v>6641</v>
      </c>
      <c r="D1880">
        <v>2</v>
      </c>
      <c r="F1880" s="29">
        <v>40045</v>
      </c>
      <c r="G1880">
        <v>2009</v>
      </c>
      <c r="H1880">
        <v>58.96</v>
      </c>
      <c r="I1880">
        <v>199782.2</v>
      </c>
      <c r="J1880">
        <f t="shared" si="29"/>
        <v>0.4624866279717369</v>
      </c>
    </row>
    <row r="1881" spans="1:10" x14ac:dyDescent="0.25">
      <c r="A1881" t="s">
        <v>36</v>
      </c>
      <c r="B1881" t="s">
        <v>49</v>
      </c>
      <c r="C1881">
        <v>6641</v>
      </c>
      <c r="D1881">
        <v>2</v>
      </c>
      <c r="F1881" s="29">
        <v>40046</v>
      </c>
      <c r="G1881">
        <v>2009</v>
      </c>
      <c r="H1881">
        <v>45.316000000000003</v>
      </c>
      <c r="I1881">
        <v>197929.4</v>
      </c>
      <c r="J1881">
        <f t="shared" si="29"/>
        <v>0.46010192694075097</v>
      </c>
    </row>
    <row r="1882" spans="1:10" x14ac:dyDescent="0.25">
      <c r="A1882" t="s">
        <v>36</v>
      </c>
      <c r="B1882" t="s">
        <v>49</v>
      </c>
      <c r="C1882">
        <v>6641</v>
      </c>
      <c r="D1882">
        <v>2</v>
      </c>
      <c r="F1882" s="29">
        <v>40047</v>
      </c>
      <c r="G1882">
        <v>2009</v>
      </c>
      <c r="H1882">
        <v>61.03</v>
      </c>
      <c r="I1882">
        <v>203459.20000000001</v>
      </c>
      <c r="J1882">
        <f t="shared" si="29"/>
        <v>0.46237063199095851</v>
      </c>
    </row>
    <row r="1883" spans="1:10" x14ac:dyDescent="0.25">
      <c r="A1883" t="s">
        <v>36</v>
      </c>
      <c r="B1883" t="s">
        <v>49</v>
      </c>
      <c r="C1883">
        <v>6641</v>
      </c>
      <c r="D1883">
        <v>2</v>
      </c>
      <c r="F1883" s="29">
        <v>40048</v>
      </c>
      <c r="G1883">
        <v>2009</v>
      </c>
      <c r="H1883">
        <v>46.436</v>
      </c>
      <c r="I1883">
        <v>189631.4</v>
      </c>
      <c r="J1883">
        <f t="shared" si="29"/>
        <v>0.46346635588679458</v>
      </c>
    </row>
    <row r="1884" spans="1:10" x14ac:dyDescent="0.25">
      <c r="A1884" t="s">
        <v>36</v>
      </c>
      <c r="B1884" t="s">
        <v>49</v>
      </c>
      <c r="C1884">
        <v>6641</v>
      </c>
      <c r="D1884">
        <v>2</v>
      </c>
      <c r="F1884" s="29">
        <v>40049</v>
      </c>
      <c r="G1884">
        <v>2009</v>
      </c>
      <c r="H1884">
        <v>56.545999999999999</v>
      </c>
      <c r="I1884">
        <v>196522.5</v>
      </c>
      <c r="J1884">
        <f t="shared" si="29"/>
        <v>0.46784097923102802</v>
      </c>
    </row>
    <row r="1885" spans="1:10" x14ac:dyDescent="0.25">
      <c r="A1885" t="s">
        <v>36</v>
      </c>
      <c r="B1885" t="s">
        <v>49</v>
      </c>
      <c r="C1885">
        <v>6641</v>
      </c>
      <c r="D1885">
        <v>2</v>
      </c>
      <c r="F1885" s="29">
        <v>40050</v>
      </c>
      <c r="G1885">
        <v>2009</v>
      </c>
      <c r="H1885">
        <v>44.945</v>
      </c>
      <c r="I1885">
        <v>203246.2</v>
      </c>
      <c r="J1885">
        <f t="shared" si="29"/>
        <v>0.46818120501295385</v>
      </c>
    </row>
    <row r="1886" spans="1:10" x14ac:dyDescent="0.25">
      <c r="A1886" t="s">
        <v>36</v>
      </c>
      <c r="B1886" t="s">
        <v>49</v>
      </c>
      <c r="C1886">
        <v>6641</v>
      </c>
      <c r="D1886">
        <v>2</v>
      </c>
      <c r="F1886" s="29">
        <v>40051</v>
      </c>
      <c r="G1886">
        <v>2009</v>
      </c>
      <c r="H1886">
        <v>43.841999999999999</v>
      </c>
      <c r="I1886">
        <v>194245.2</v>
      </c>
      <c r="J1886">
        <f t="shared" si="29"/>
        <v>0.46683096174754629</v>
      </c>
    </row>
    <row r="1887" spans="1:10" x14ac:dyDescent="0.25">
      <c r="A1887" t="s">
        <v>36</v>
      </c>
      <c r="B1887" t="s">
        <v>49</v>
      </c>
      <c r="C1887">
        <v>6641</v>
      </c>
      <c r="D1887">
        <v>2</v>
      </c>
      <c r="F1887" s="29">
        <v>40052</v>
      </c>
      <c r="G1887">
        <v>2009</v>
      </c>
      <c r="H1887">
        <v>46.896999999999998</v>
      </c>
      <c r="I1887">
        <v>187235.20000000001</v>
      </c>
      <c r="J1887">
        <f t="shared" si="29"/>
        <v>0.46911530085106246</v>
      </c>
    </row>
    <row r="1888" spans="1:10" x14ac:dyDescent="0.25">
      <c r="A1888" t="s">
        <v>36</v>
      </c>
      <c r="B1888" t="s">
        <v>49</v>
      </c>
      <c r="C1888">
        <v>6641</v>
      </c>
      <c r="D1888">
        <v>2</v>
      </c>
      <c r="F1888" s="29">
        <v>40053</v>
      </c>
      <c r="G1888">
        <v>2009</v>
      </c>
      <c r="H1888">
        <v>45.844999999999999</v>
      </c>
      <c r="I1888">
        <v>193924.3</v>
      </c>
      <c r="J1888">
        <f t="shared" si="29"/>
        <v>0.46983721520109223</v>
      </c>
    </row>
    <row r="1889" spans="1:10" x14ac:dyDescent="0.25">
      <c r="A1889" t="s">
        <v>36</v>
      </c>
      <c r="B1889" t="s">
        <v>49</v>
      </c>
      <c r="C1889">
        <v>6641</v>
      </c>
      <c r="D1889">
        <v>2</v>
      </c>
      <c r="F1889" s="29">
        <v>40054</v>
      </c>
      <c r="G1889">
        <v>2009</v>
      </c>
      <c r="H1889">
        <v>42.973999999999997</v>
      </c>
      <c r="I1889">
        <v>191848.2</v>
      </c>
      <c r="J1889">
        <f t="shared" si="29"/>
        <v>0.47025696800712913</v>
      </c>
    </row>
    <row r="1890" spans="1:10" x14ac:dyDescent="0.25">
      <c r="A1890" t="s">
        <v>36</v>
      </c>
      <c r="B1890" t="s">
        <v>49</v>
      </c>
      <c r="C1890">
        <v>6641</v>
      </c>
      <c r="D1890">
        <v>2</v>
      </c>
      <c r="F1890" s="29">
        <v>40055</v>
      </c>
      <c r="G1890">
        <v>2009</v>
      </c>
      <c r="H1890">
        <v>60.433</v>
      </c>
      <c r="I1890">
        <v>189075.3</v>
      </c>
      <c r="J1890">
        <f t="shared" si="29"/>
        <v>0.47731084329385298</v>
      </c>
    </row>
    <row r="1891" spans="1:10" x14ac:dyDescent="0.25">
      <c r="A1891" t="s">
        <v>36</v>
      </c>
      <c r="B1891" t="s">
        <v>49</v>
      </c>
      <c r="C1891">
        <v>6641</v>
      </c>
      <c r="D1891">
        <v>2</v>
      </c>
      <c r="F1891" s="29">
        <v>40056</v>
      </c>
      <c r="G1891">
        <v>2009</v>
      </c>
      <c r="H1891">
        <v>49.091000000000001</v>
      </c>
      <c r="I1891">
        <v>196274.3</v>
      </c>
      <c r="J1891">
        <f t="shared" si="29"/>
        <v>0.47951888102490126</v>
      </c>
    </row>
    <row r="1892" spans="1:10" x14ac:dyDescent="0.25">
      <c r="A1892" t="s">
        <v>36</v>
      </c>
      <c r="B1892" t="s">
        <v>49</v>
      </c>
      <c r="C1892">
        <v>6641</v>
      </c>
      <c r="D1892">
        <v>2</v>
      </c>
      <c r="F1892" s="29">
        <v>40057</v>
      </c>
      <c r="G1892">
        <v>2009</v>
      </c>
      <c r="H1892">
        <v>58.17</v>
      </c>
      <c r="I1892">
        <v>188540.4</v>
      </c>
      <c r="J1892">
        <f t="shared" si="29"/>
        <v>0.48509379704147332</v>
      </c>
    </row>
    <row r="1893" spans="1:10" x14ac:dyDescent="0.25">
      <c r="A1893" t="s">
        <v>36</v>
      </c>
      <c r="B1893" t="s">
        <v>49</v>
      </c>
      <c r="C1893">
        <v>6641</v>
      </c>
      <c r="D1893">
        <v>2</v>
      </c>
      <c r="F1893" s="29">
        <v>40058</v>
      </c>
      <c r="G1893">
        <v>2009</v>
      </c>
      <c r="H1893">
        <v>41.158999999999999</v>
      </c>
      <c r="I1893">
        <v>186570.1</v>
      </c>
      <c r="J1893">
        <f t="shared" si="29"/>
        <v>0.48562185362797744</v>
      </c>
    </row>
    <row r="1894" spans="1:10" x14ac:dyDescent="0.25">
      <c r="A1894" t="s">
        <v>36</v>
      </c>
      <c r="B1894" t="s">
        <v>49</v>
      </c>
      <c r="C1894">
        <v>6641</v>
      </c>
      <c r="D1894">
        <v>2</v>
      </c>
      <c r="F1894" s="29">
        <v>40059</v>
      </c>
      <c r="G1894">
        <v>2009</v>
      </c>
      <c r="H1894">
        <v>38.369999999999997</v>
      </c>
      <c r="I1894">
        <v>188291</v>
      </c>
      <c r="J1894">
        <f t="shared" si="29"/>
        <v>0.48486581464308492</v>
      </c>
    </row>
    <row r="1895" spans="1:10" x14ac:dyDescent="0.25">
      <c r="A1895" t="s">
        <v>36</v>
      </c>
      <c r="B1895" t="s">
        <v>49</v>
      </c>
      <c r="C1895">
        <v>6641</v>
      </c>
      <c r="D1895">
        <v>2</v>
      </c>
      <c r="F1895" s="29">
        <v>40060</v>
      </c>
      <c r="G1895">
        <v>2009</v>
      </c>
      <c r="H1895">
        <v>36.881999999999998</v>
      </c>
      <c r="I1895">
        <v>180090.3</v>
      </c>
      <c r="J1895">
        <f t="shared" si="29"/>
        <v>0.48139400210029931</v>
      </c>
    </row>
    <row r="1896" spans="1:10" x14ac:dyDescent="0.25">
      <c r="A1896" t="s">
        <v>36</v>
      </c>
      <c r="B1896" t="s">
        <v>49</v>
      </c>
      <c r="C1896">
        <v>6641</v>
      </c>
      <c r="D1896">
        <v>2</v>
      </c>
      <c r="F1896" s="29">
        <v>40061</v>
      </c>
      <c r="G1896">
        <v>2009</v>
      </c>
      <c r="H1896">
        <v>38.523000000000003</v>
      </c>
      <c r="I1896">
        <v>180484.5</v>
      </c>
      <c r="J1896">
        <f t="shared" si="29"/>
        <v>0.48145172799979558</v>
      </c>
    </row>
    <row r="1897" spans="1:10" x14ac:dyDescent="0.25">
      <c r="A1897" t="s">
        <v>36</v>
      </c>
      <c r="B1897" t="s">
        <v>49</v>
      </c>
      <c r="C1897">
        <v>6641</v>
      </c>
      <c r="D1897">
        <v>2</v>
      </c>
      <c r="F1897" s="29">
        <v>40062</v>
      </c>
      <c r="G1897">
        <v>2009</v>
      </c>
      <c r="H1897">
        <v>36.146000000000001</v>
      </c>
      <c r="I1897">
        <v>163776.70000000001</v>
      </c>
      <c r="J1897">
        <f t="shared" si="29"/>
        <v>0.48158490961911687</v>
      </c>
    </row>
    <row r="1898" spans="1:10" x14ac:dyDescent="0.25">
      <c r="A1898" t="s">
        <v>36</v>
      </c>
      <c r="B1898" t="s">
        <v>49</v>
      </c>
      <c r="C1898">
        <v>6641</v>
      </c>
      <c r="D1898">
        <v>2</v>
      </c>
      <c r="F1898" s="29">
        <v>40063</v>
      </c>
      <c r="G1898">
        <v>2009</v>
      </c>
      <c r="H1898">
        <v>43.213000000000001</v>
      </c>
      <c r="I1898">
        <v>157724.20000000001</v>
      </c>
      <c r="J1898">
        <f t="shared" si="29"/>
        <v>0.48345479751593917</v>
      </c>
    </row>
    <row r="1899" spans="1:10" x14ac:dyDescent="0.25">
      <c r="A1899" t="s">
        <v>36</v>
      </c>
      <c r="B1899" t="s">
        <v>49</v>
      </c>
      <c r="C1899">
        <v>6641</v>
      </c>
      <c r="D1899">
        <v>2</v>
      </c>
      <c r="F1899" s="29">
        <v>40064</v>
      </c>
      <c r="G1899">
        <v>2009</v>
      </c>
      <c r="H1899">
        <v>32.573</v>
      </c>
      <c r="I1899">
        <v>159994.5</v>
      </c>
      <c r="J1899">
        <f t="shared" si="29"/>
        <v>0.47804227392502752</v>
      </c>
    </row>
    <row r="1900" spans="1:10" x14ac:dyDescent="0.25">
      <c r="A1900" t="s">
        <v>36</v>
      </c>
      <c r="B1900" t="s">
        <v>49</v>
      </c>
      <c r="C1900">
        <v>6641</v>
      </c>
      <c r="D1900">
        <v>2</v>
      </c>
      <c r="F1900" s="29">
        <v>40065</v>
      </c>
      <c r="G1900">
        <v>2009</v>
      </c>
      <c r="H1900">
        <v>34.631</v>
      </c>
      <c r="I1900">
        <v>154098.70000000001</v>
      </c>
      <c r="J1900">
        <f t="shared" si="29"/>
        <v>0.47538089456430405</v>
      </c>
    </row>
    <row r="1901" spans="1:10" x14ac:dyDescent="0.25">
      <c r="A1901" t="s">
        <v>36</v>
      </c>
      <c r="B1901" t="s">
        <v>49</v>
      </c>
      <c r="C1901">
        <v>6641</v>
      </c>
      <c r="D1901">
        <v>2</v>
      </c>
      <c r="F1901" s="29">
        <v>40066</v>
      </c>
      <c r="G1901">
        <v>2009</v>
      </c>
      <c r="H1901">
        <v>32.381999999999998</v>
      </c>
      <c r="I1901">
        <v>156871.4</v>
      </c>
      <c r="J1901">
        <f t="shared" si="29"/>
        <v>0.4746063907971515</v>
      </c>
    </row>
    <row r="1902" spans="1:10" x14ac:dyDescent="0.25">
      <c r="A1902" t="s">
        <v>36</v>
      </c>
      <c r="B1902" t="s">
        <v>49</v>
      </c>
      <c r="C1902">
        <v>6641</v>
      </c>
      <c r="D1902">
        <v>2</v>
      </c>
      <c r="F1902" s="29">
        <v>40067</v>
      </c>
      <c r="G1902">
        <v>2009</v>
      </c>
      <c r="H1902">
        <v>36.654000000000003</v>
      </c>
      <c r="I1902">
        <v>167495.5</v>
      </c>
      <c r="J1902">
        <f t="shared" si="29"/>
        <v>0.4743168790625279</v>
      </c>
    </row>
    <row r="1903" spans="1:10" x14ac:dyDescent="0.25">
      <c r="A1903" t="s">
        <v>36</v>
      </c>
      <c r="B1903" t="s">
        <v>49</v>
      </c>
      <c r="C1903">
        <v>6641</v>
      </c>
      <c r="D1903">
        <v>2</v>
      </c>
      <c r="F1903" s="29">
        <v>40068</v>
      </c>
      <c r="G1903">
        <v>2009</v>
      </c>
      <c r="H1903">
        <v>49.786000000000001</v>
      </c>
      <c r="I1903">
        <v>205982.6</v>
      </c>
      <c r="J1903">
        <f t="shared" si="29"/>
        <v>0.47488735173679553</v>
      </c>
    </row>
    <row r="1904" spans="1:10" x14ac:dyDescent="0.25">
      <c r="A1904" t="s">
        <v>36</v>
      </c>
      <c r="B1904" t="s">
        <v>49</v>
      </c>
      <c r="C1904">
        <v>6641</v>
      </c>
      <c r="D1904">
        <v>2</v>
      </c>
      <c r="F1904" s="29">
        <v>40069</v>
      </c>
      <c r="G1904">
        <v>2009</v>
      </c>
      <c r="H1904">
        <v>37.747999999999998</v>
      </c>
      <c r="I1904">
        <v>195759.8</v>
      </c>
      <c r="J1904">
        <f t="shared" si="29"/>
        <v>0.47365174452458075</v>
      </c>
    </row>
    <row r="1905" spans="1:10" x14ac:dyDescent="0.25">
      <c r="A1905" t="s">
        <v>36</v>
      </c>
      <c r="B1905" t="s">
        <v>49</v>
      </c>
      <c r="C1905">
        <v>6641</v>
      </c>
      <c r="D1905">
        <v>2</v>
      </c>
      <c r="F1905" s="29">
        <v>40070</v>
      </c>
      <c r="G1905">
        <v>2009</v>
      </c>
      <c r="H1905">
        <v>53.686</v>
      </c>
      <c r="I1905">
        <v>207197.7</v>
      </c>
      <c r="J1905">
        <f t="shared" si="29"/>
        <v>0.47667471299567099</v>
      </c>
    </row>
    <row r="1906" spans="1:10" x14ac:dyDescent="0.25">
      <c r="A1906" t="s">
        <v>36</v>
      </c>
      <c r="B1906" t="s">
        <v>49</v>
      </c>
      <c r="C1906">
        <v>6641</v>
      </c>
      <c r="D1906">
        <v>2</v>
      </c>
      <c r="F1906" s="29">
        <v>40071</v>
      </c>
      <c r="G1906">
        <v>2009</v>
      </c>
      <c r="H1906">
        <v>45.548999999999999</v>
      </c>
      <c r="I1906">
        <v>210127.6</v>
      </c>
      <c r="J1906">
        <f t="shared" si="29"/>
        <v>0.47705785700765635</v>
      </c>
    </row>
    <row r="1907" spans="1:10" x14ac:dyDescent="0.25">
      <c r="A1907" t="s">
        <v>36</v>
      </c>
      <c r="B1907" t="s">
        <v>49</v>
      </c>
      <c r="C1907">
        <v>6641</v>
      </c>
      <c r="D1907">
        <v>2</v>
      </c>
      <c r="F1907" s="29">
        <v>40072</v>
      </c>
      <c r="G1907">
        <v>2009</v>
      </c>
      <c r="H1907">
        <v>48.517000000000003</v>
      </c>
      <c r="I1907">
        <v>209044.8</v>
      </c>
      <c r="J1907">
        <f t="shared" si="29"/>
        <v>0.47933687109200185</v>
      </c>
    </row>
    <row r="1908" spans="1:10" x14ac:dyDescent="0.25">
      <c r="A1908" t="s">
        <v>36</v>
      </c>
      <c r="B1908" t="s">
        <v>49</v>
      </c>
      <c r="C1908">
        <v>6641</v>
      </c>
      <c r="D1908">
        <v>2</v>
      </c>
      <c r="F1908" s="29">
        <v>40073</v>
      </c>
      <c r="G1908">
        <v>2009</v>
      </c>
      <c r="H1908">
        <v>48.569000000000003</v>
      </c>
      <c r="I1908">
        <v>209054.5</v>
      </c>
      <c r="J1908">
        <f t="shared" si="29"/>
        <v>0.48022891192233547</v>
      </c>
    </row>
    <row r="1909" spans="1:10" x14ac:dyDescent="0.25">
      <c r="A1909" t="s">
        <v>36</v>
      </c>
      <c r="B1909" t="s">
        <v>49</v>
      </c>
      <c r="C1909">
        <v>6641</v>
      </c>
      <c r="D1909">
        <v>2</v>
      </c>
      <c r="F1909" s="29">
        <v>40074</v>
      </c>
      <c r="G1909">
        <v>2009</v>
      </c>
      <c r="H1909">
        <v>42.716000000000001</v>
      </c>
      <c r="I1909">
        <v>196500.5</v>
      </c>
      <c r="J1909">
        <f t="shared" si="29"/>
        <v>0.47964748027046877</v>
      </c>
    </row>
    <row r="1910" spans="1:10" x14ac:dyDescent="0.25">
      <c r="A1910" t="s">
        <v>36</v>
      </c>
      <c r="B1910" t="s">
        <v>49</v>
      </c>
      <c r="C1910">
        <v>6641</v>
      </c>
      <c r="D1910">
        <v>2</v>
      </c>
      <c r="F1910" s="29">
        <v>40075</v>
      </c>
      <c r="G1910">
        <v>2009</v>
      </c>
      <c r="H1910">
        <v>42.588999999999999</v>
      </c>
      <c r="I1910">
        <v>183201.5</v>
      </c>
      <c r="J1910">
        <f t="shared" si="29"/>
        <v>0.4752555168383103</v>
      </c>
    </row>
    <row r="1911" spans="1:10" x14ac:dyDescent="0.25">
      <c r="A1911" t="s">
        <v>36</v>
      </c>
      <c r="B1911" t="s">
        <v>49</v>
      </c>
      <c r="C1911">
        <v>6641</v>
      </c>
      <c r="D1911">
        <v>2</v>
      </c>
      <c r="F1911" s="29">
        <v>40076</v>
      </c>
      <c r="G1911">
        <v>2009</v>
      </c>
      <c r="H1911">
        <v>35.033000000000001</v>
      </c>
      <c r="I1911">
        <v>159471</v>
      </c>
      <c r="J1911">
        <f t="shared" si="29"/>
        <v>0.47484728641759277</v>
      </c>
    </row>
    <row r="1912" spans="1:10" x14ac:dyDescent="0.25">
      <c r="A1912" t="s">
        <v>36</v>
      </c>
      <c r="B1912" t="s">
        <v>49</v>
      </c>
      <c r="C1912">
        <v>6641</v>
      </c>
      <c r="D1912">
        <v>2</v>
      </c>
      <c r="F1912" s="29">
        <v>40077</v>
      </c>
      <c r="G1912">
        <v>2009</v>
      </c>
      <c r="H1912">
        <v>38.110999999999997</v>
      </c>
      <c r="I1912">
        <v>175337.60000000001</v>
      </c>
      <c r="J1912">
        <f t="shared" si="29"/>
        <v>0.46902319852517677</v>
      </c>
    </row>
    <row r="1913" spans="1:10" x14ac:dyDescent="0.25">
      <c r="A1913" t="s">
        <v>36</v>
      </c>
      <c r="B1913" t="s">
        <v>49</v>
      </c>
      <c r="C1913">
        <v>6641</v>
      </c>
      <c r="D1913">
        <v>2</v>
      </c>
      <c r="F1913" s="29">
        <v>40078</v>
      </c>
      <c r="G1913">
        <v>2009</v>
      </c>
      <c r="H1913">
        <v>36.485999999999997</v>
      </c>
      <c r="I1913">
        <v>179176.1</v>
      </c>
      <c r="J1913">
        <f t="shared" si="29"/>
        <v>0.4663295062608378</v>
      </c>
    </row>
    <row r="1914" spans="1:10" x14ac:dyDescent="0.25">
      <c r="A1914" t="s">
        <v>36</v>
      </c>
      <c r="B1914" t="s">
        <v>49</v>
      </c>
      <c r="C1914">
        <v>6641</v>
      </c>
      <c r="D1914">
        <v>2</v>
      </c>
      <c r="F1914" s="29">
        <v>40079</v>
      </c>
      <c r="G1914">
        <v>2009</v>
      </c>
      <c r="H1914">
        <v>54.158000000000001</v>
      </c>
      <c r="I1914">
        <v>189667.9</v>
      </c>
      <c r="J1914">
        <f t="shared" si="29"/>
        <v>0.46604543964438222</v>
      </c>
    </row>
    <row r="1915" spans="1:10" x14ac:dyDescent="0.25">
      <c r="A1915" t="s">
        <v>36</v>
      </c>
      <c r="B1915" t="s">
        <v>49</v>
      </c>
      <c r="C1915">
        <v>6641</v>
      </c>
      <c r="D1915">
        <v>2</v>
      </c>
      <c r="F1915" s="29">
        <v>40080</v>
      </c>
      <c r="G1915">
        <v>2009</v>
      </c>
      <c r="H1915">
        <v>43.773000000000003</v>
      </c>
      <c r="I1915">
        <v>201797</v>
      </c>
      <c r="J1915">
        <f t="shared" si="29"/>
        <v>0.46574526884872608</v>
      </c>
    </row>
    <row r="1916" spans="1:10" x14ac:dyDescent="0.25">
      <c r="A1916" t="s">
        <v>36</v>
      </c>
      <c r="B1916" t="s">
        <v>49</v>
      </c>
      <c r="C1916">
        <v>6641</v>
      </c>
      <c r="D1916">
        <v>2</v>
      </c>
      <c r="F1916" s="29">
        <v>40081</v>
      </c>
      <c r="G1916">
        <v>2009</v>
      </c>
      <c r="H1916">
        <v>37.752000000000002</v>
      </c>
      <c r="I1916">
        <v>173485.5</v>
      </c>
      <c r="J1916">
        <f t="shared" si="29"/>
        <v>0.4652918157634135</v>
      </c>
    </row>
    <row r="1917" spans="1:10" x14ac:dyDescent="0.25">
      <c r="A1917" t="s">
        <v>36</v>
      </c>
      <c r="B1917" t="s">
        <v>49</v>
      </c>
      <c r="C1917">
        <v>6641</v>
      </c>
      <c r="D1917">
        <v>2</v>
      </c>
      <c r="F1917" s="29">
        <v>40082</v>
      </c>
      <c r="G1917">
        <v>2009</v>
      </c>
      <c r="H1917">
        <v>52.902000000000001</v>
      </c>
      <c r="I1917">
        <v>192472.4</v>
      </c>
      <c r="J1917">
        <f t="shared" si="29"/>
        <v>0.4670187855655652</v>
      </c>
    </row>
    <row r="1918" spans="1:10" x14ac:dyDescent="0.25">
      <c r="A1918" t="s">
        <v>36</v>
      </c>
      <c r="B1918" t="s">
        <v>49</v>
      </c>
      <c r="C1918">
        <v>6641</v>
      </c>
      <c r="D1918">
        <v>2</v>
      </c>
      <c r="F1918" s="29">
        <v>40083</v>
      </c>
      <c r="G1918">
        <v>2009</v>
      </c>
      <c r="H1918">
        <v>44.905000000000001</v>
      </c>
      <c r="I1918">
        <v>189907</v>
      </c>
      <c r="J1918">
        <f t="shared" si="29"/>
        <v>0.46701809135874583</v>
      </c>
    </row>
    <row r="1919" spans="1:10" x14ac:dyDescent="0.25">
      <c r="A1919" t="s">
        <v>36</v>
      </c>
      <c r="B1919" t="s">
        <v>49</v>
      </c>
      <c r="C1919">
        <v>6641</v>
      </c>
      <c r="D1919">
        <v>2</v>
      </c>
      <c r="F1919" s="29">
        <v>40084</v>
      </c>
      <c r="G1919">
        <v>2009</v>
      </c>
      <c r="H1919">
        <v>42.512999999999998</v>
      </c>
      <c r="I1919">
        <v>197091.3</v>
      </c>
      <c r="J1919">
        <f t="shared" si="29"/>
        <v>0.46641017629941783</v>
      </c>
    </row>
    <row r="1920" spans="1:10" x14ac:dyDescent="0.25">
      <c r="A1920" t="s">
        <v>36</v>
      </c>
      <c r="B1920" t="s">
        <v>49</v>
      </c>
      <c r="C1920">
        <v>6641</v>
      </c>
      <c r="D1920">
        <v>2</v>
      </c>
      <c r="F1920" s="29">
        <v>40085</v>
      </c>
      <c r="G1920">
        <v>2009</v>
      </c>
      <c r="H1920">
        <v>51.351999999999997</v>
      </c>
      <c r="I1920">
        <v>190082.6</v>
      </c>
      <c r="J1920">
        <f t="shared" si="29"/>
        <v>0.46305041015628873</v>
      </c>
    </row>
    <row r="1921" spans="1:10" x14ac:dyDescent="0.25">
      <c r="A1921" t="s">
        <v>36</v>
      </c>
      <c r="B1921" t="s">
        <v>49</v>
      </c>
      <c r="C1921">
        <v>6641</v>
      </c>
      <c r="D1921">
        <v>2</v>
      </c>
      <c r="F1921" s="29">
        <v>40086</v>
      </c>
      <c r="G1921">
        <v>2009</v>
      </c>
      <c r="H1921">
        <v>41.951000000000001</v>
      </c>
      <c r="I1921">
        <v>191241.8</v>
      </c>
      <c r="J1921">
        <f t="shared" si="29"/>
        <v>0.46089363367608904</v>
      </c>
    </row>
    <row r="1922" spans="1:10" x14ac:dyDescent="0.25">
      <c r="A1922" t="s">
        <v>36</v>
      </c>
      <c r="B1922" t="s">
        <v>49</v>
      </c>
      <c r="C1922">
        <v>6641</v>
      </c>
      <c r="D1922">
        <v>2</v>
      </c>
      <c r="F1922" s="29">
        <v>40087</v>
      </c>
      <c r="G1922">
        <v>2009</v>
      </c>
      <c r="H1922">
        <v>49.957999999999998</v>
      </c>
      <c r="I1922">
        <v>204221.9</v>
      </c>
      <c r="J1922">
        <f t="shared" si="29"/>
        <v>0.45663687061954733</v>
      </c>
    </row>
    <row r="1923" spans="1:10" x14ac:dyDescent="0.25">
      <c r="A1923" t="s">
        <v>36</v>
      </c>
      <c r="B1923" t="s">
        <v>49</v>
      </c>
      <c r="C1923">
        <v>6641</v>
      </c>
      <c r="D1923">
        <v>2</v>
      </c>
      <c r="F1923" s="29">
        <v>40088</v>
      </c>
      <c r="G1923">
        <v>2009</v>
      </c>
      <c r="H1923">
        <v>44.356999999999999</v>
      </c>
      <c r="I1923">
        <v>179209.2</v>
      </c>
      <c r="J1923">
        <f t="shared" si="29"/>
        <v>0.45839529729464462</v>
      </c>
    </row>
    <row r="1924" spans="1:10" x14ac:dyDescent="0.25">
      <c r="A1924" t="s">
        <v>36</v>
      </c>
      <c r="B1924" t="s">
        <v>49</v>
      </c>
      <c r="C1924">
        <v>6641</v>
      </c>
      <c r="D1924">
        <v>2</v>
      </c>
      <c r="F1924" s="29">
        <v>40089</v>
      </c>
      <c r="G1924">
        <v>2009</v>
      </c>
      <c r="H1924">
        <v>0.33100000000000002</v>
      </c>
      <c r="I1924">
        <v>1813.2249999999999</v>
      </c>
      <c r="J1924">
        <f t="shared" si="29"/>
        <v>0.46014872325355316</v>
      </c>
    </row>
    <row r="1925" spans="1:10" x14ac:dyDescent="0.25">
      <c r="A1925" t="s">
        <v>36</v>
      </c>
      <c r="B1925" t="s">
        <v>49</v>
      </c>
      <c r="C1925">
        <v>6641</v>
      </c>
      <c r="D1925">
        <v>2</v>
      </c>
      <c r="F1925" s="29">
        <v>40101</v>
      </c>
      <c r="G1925">
        <v>2009</v>
      </c>
      <c r="H1925">
        <v>2.5000000000000001E-2</v>
      </c>
      <c r="I1925">
        <v>4185.2299999999996</v>
      </c>
      <c r="J1925">
        <f t="shared" si="29"/>
        <v>0.46154244334526262</v>
      </c>
    </row>
    <row r="1926" spans="1:10" x14ac:dyDescent="0.25">
      <c r="A1926" t="s">
        <v>36</v>
      </c>
      <c r="B1926" t="s">
        <v>49</v>
      </c>
      <c r="C1926">
        <v>6641</v>
      </c>
      <c r="D1926">
        <v>2</v>
      </c>
      <c r="F1926" s="29">
        <v>40102</v>
      </c>
      <c r="G1926">
        <v>2009</v>
      </c>
      <c r="H1926">
        <v>4.0869999999999997</v>
      </c>
      <c r="I1926">
        <v>33019.004999999997</v>
      </c>
      <c r="J1926">
        <f t="shared" si="29"/>
        <v>0.46138161506192737</v>
      </c>
    </row>
    <row r="1927" spans="1:10" x14ac:dyDescent="0.25">
      <c r="A1927" t="s">
        <v>36</v>
      </c>
      <c r="B1927" t="s">
        <v>49</v>
      </c>
      <c r="C1927">
        <v>6641</v>
      </c>
      <c r="D1927">
        <v>2</v>
      </c>
      <c r="F1927" s="29">
        <v>40103</v>
      </c>
      <c r="G1927">
        <v>2009</v>
      </c>
      <c r="H1927">
        <v>37.759</v>
      </c>
      <c r="I1927">
        <v>169881.9</v>
      </c>
      <c r="J1927">
        <f t="shared" si="29"/>
        <v>0.46146271788080678</v>
      </c>
    </row>
    <row r="1928" spans="1:10" x14ac:dyDescent="0.25">
      <c r="A1928" t="s">
        <v>36</v>
      </c>
      <c r="B1928" t="s">
        <v>49</v>
      </c>
      <c r="C1928">
        <v>6641</v>
      </c>
      <c r="D1928">
        <v>2</v>
      </c>
      <c r="F1928" s="29">
        <v>40104</v>
      </c>
      <c r="G1928">
        <v>2009</v>
      </c>
      <c r="H1928">
        <v>43.661000000000001</v>
      </c>
      <c r="I1928">
        <v>190070.6</v>
      </c>
      <c r="J1928">
        <f t="shared" si="29"/>
        <v>0.45869939593186709</v>
      </c>
    </row>
    <row r="1929" spans="1:10" x14ac:dyDescent="0.25">
      <c r="A1929" t="s">
        <v>36</v>
      </c>
      <c r="B1929" t="s">
        <v>49</v>
      </c>
      <c r="C1929">
        <v>6641</v>
      </c>
      <c r="D1929">
        <v>2</v>
      </c>
      <c r="F1929" s="29">
        <v>40105</v>
      </c>
      <c r="G1929">
        <v>2009</v>
      </c>
      <c r="H1929">
        <v>35.78</v>
      </c>
      <c r="I1929">
        <v>170529.7</v>
      </c>
      <c r="J1929">
        <f t="shared" si="29"/>
        <v>0.45901022759540294</v>
      </c>
    </row>
    <row r="1930" spans="1:10" x14ac:dyDescent="0.25">
      <c r="A1930" t="s">
        <v>36</v>
      </c>
      <c r="B1930" t="s">
        <v>49</v>
      </c>
      <c r="C1930">
        <v>6641</v>
      </c>
      <c r="D1930">
        <v>2</v>
      </c>
      <c r="F1930" s="29">
        <v>40106</v>
      </c>
      <c r="G1930">
        <v>2009</v>
      </c>
      <c r="H1930">
        <v>34.728000000000002</v>
      </c>
      <c r="I1930">
        <v>143663.5</v>
      </c>
      <c r="J1930">
        <f t="shared" si="29"/>
        <v>0.459991774474937</v>
      </c>
    </row>
    <row r="1931" spans="1:10" x14ac:dyDescent="0.25">
      <c r="A1931" t="s">
        <v>36</v>
      </c>
      <c r="B1931" t="s">
        <v>49</v>
      </c>
      <c r="C1931">
        <v>6641</v>
      </c>
      <c r="D1931">
        <v>2</v>
      </c>
      <c r="F1931" s="29">
        <v>40107</v>
      </c>
      <c r="G1931">
        <v>2009</v>
      </c>
      <c r="H1931">
        <v>36.594999999999999</v>
      </c>
      <c r="I1931">
        <v>144927.70000000001</v>
      </c>
      <c r="J1931">
        <f t="shared" si="29"/>
        <v>0.46273971311520457</v>
      </c>
    </row>
    <row r="1932" spans="1:10" x14ac:dyDescent="0.25">
      <c r="A1932" t="s">
        <v>36</v>
      </c>
      <c r="B1932" t="s">
        <v>49</v>
      </c>
      <c r="C1932">
        <v>6641</v>
      </c>
      <c r="D1932">
        <v>2</v>
      </c>
      <c r="F1932" s="29">
        <v>40108</v>
      </c>
      <c r="G1932">
        <v>2009</v>
      </c>
      <c r="H1932">
        <v>29.106999999999999</v>
      </c>
      <c r="I1932">
        <v>132054.6</v>
      </c>
      <c r="J1932">
        <f t="shared" si="29"/>
        <v>0.46299932867554516</v>
      </c>
    </row>
    <row r="1933" spans="1:10" x14ac:dyDescent="0.25">
      <c r="A1933" t="s">
        <v>36</v>
      </c>
      <c r="B1933" t="s">
        <v>49</v>
      </c>
      <c r="C1933">
        <v>6641</v>
      </c>
      <c r="D1933">
        <v>2</v>
      </c>
      <c r="F1933" s="29">
        <v>40109</v>
      </c>
      <c r="G1933">
        <v>2009</v>
      </c>
      <c r="H1933">
        <v>30.765999999999998</v>
      </c>
      <c r="I1933">
        <v>142714.6</v>
      </c>
      <c r="J1933">
        <f t="shared" si="29"/>
        <v>0.46123828158226177</v>
      </c>
    </row>
    <row r="1934" spans="1:10" x14ac:dyDescent="0.25">
      <c r="A1934" t="s">
        <v>36</v>
      </c>
      <c r="B1934" t="s">
        <v>49</v>
      </c>
      <c r="C1934">
        <v>6641</v>
      </c>
      <c r="D1934">
        <v>2</v>
      </c>
      <c r="F1934" s="29">
        <v>40110</v>
      </c>
      <c r="G1934">
        <v>2009</v>
      </c>
      <c r="H1934">
        <v>42.957000000000001</v>
      </c>
      <c r="I1934">
        <v>199846.39999999999</v>
      </c>
      <c r="J1934">
        <f t="shared" si="29"/>
        <v>0.46295486040342243</v>
      </c>
    </row>
    <row r="1935" spans="1:10" x14ac:dyDescent="0.25">
      <c r="A1935" t="s">
        <v>36</v>
      </c>
      <c r="B1935" t="s">
        <v>49</v>
      </c>
      <c r="C1935">
        <v>6641</v>
      </c>
      <c r="D1935">
        <v>2</v>
      </c>
      <c r="F1935" s="29">
        <v>40111</v>
      </c>
      <c r="G1935">
        <v>2009</v>
      </c>
      <c r="H1935">
        <v>42.835000000000001</v>
      </c>
      <c r="I1935">
        <v>198955.6</v>
      </c>
      <c r="J1935">
        <f t="shared" si="29"/>
        <v>0.45935075550194815</v>
      </c>
    </row>
    <row r="1936" spans="1:10" x14ac:dyDescent="0.25">
      <c r="A1936" t="s">
        <v>36</v>
      </c>
      <c r="B1936" t="s">
        <v>49</v>
      </c>
      <c r="C1936">
        <v>6641</v>
      </c>
      <c r="D1936">
        <v>2</v>
      </c>
      <c r="F1936" s="29">
        <v>40112</v>
      </c>
      <c r="G1936">
        <v>2009</v>
      </c>
      <c r="H1936">
        <v>39.942999999999998</v>
      </c>
      <c r="I1936">
        <v>199936.9</v>
      </c>
      <c r="J1936">
        <f t="shared" si="29"/>
        <v>0.45803206532984531</v>
      </c>
    </row>
    <row r="1937" spans="1:10" x14ac:dyDescent="0.25">
      <c r="A1937" t="s">
        <v>36</v>
      </c>
      <c r="B1937" t="s">
        <v>49</v>
      </c>
      <c r="C1937">
        <v>6641</v>
      </c>
      <c r="D1937">
        <v>2</v>
      </c>
      <c r="F1937" s="29">
        <v>40113</v>
      </c>
      <c r="G1937">
        <v>2009</v>
      </c>
      <c r="H1937">
        <v>54.749000000000002</v>
      </c>
      <c r="I1937">
        <v>202848.3</v>
      </c>
      <c r="J1937">
        <f t="shared" si="29"/>
        <v>0.46112568974033619</v>
      </c>
    </row>
    <row r="1938" spans="1:10" x14ac:dyDescent="0.25">
      <c r="A1938" t="s">
        <v>36</v>
      </c>
      <c r="B1938" t="s">
        <v>49</v>
      </c>
      <c r="C1938">
        <v>6641</v>
      </c>
      <c r="D1938">
        <v>2</v>
      </c>
      <c r="F1938" s="29">
        <v>40114</v>
      </c>
      <c r="G1938">
        <v>2009</v>
      </c>
      <c r="H1938">
        <v>60.052</v>
      </c>
      <c r="I1938">
        <v>196554.7</v>
      </c>
      <c r="J1938">
        <f t="shared" si="29"/>
        <v>0.46694870625631957</v>
      </c>
    </row>
    <row r="1939" spans="1:10" x14ac:dyDescent="0.25">
      <c r="A1939" t="s">
        <v>36</v>
      </c>
      <c r="B1939" t="s">
        <v>49</v>
      </c>
      <c r="C1939">
        <v>6641</v>
      </c>
      <c r="D1939">
        <v>2</v>
      </c>
      <c r="F1939" s="29">
        <v>40115</v>
      </c>
      <c r="G1939">
        <v>2009</v>
      </c>
      <c r="H1939">
        <v>70.198999999999998</v>
      </c>
      <c r="I1939">
        <v>207598.7</v>
      </c>
      <c r="J1939">
        <f t="shared" si="29"/>
        <v>0.47701626494930632</v>
      </c>
    </row>
    <row r="1940" spans="1:10" x14ac:dyDescent="0.25">
      <c r="A1940" t="s">
        <v>36</v>
      </c>
      <c r="B1940" t="s">
        <v>49</v>
      </c>
      <c r="C1940">
        <v>6641</v>
      </c>
      <c r="D1940">
        <v>2</v>
      </c>
      <c r="F1940" s="29">
        <v>40116</v>
      </c>
      <c r="G1940">
        <v>2009</v>
      </c>
      <c r="H1940">
        <v>50.811999999999998</v>
      </c>
      <c r="I1940">
        <v>199911.5</v>
      </c>
      <c r="J1940">
        <f t="shared" si="29"/>
        <v>0.47872436974117188</v>
      </c>
    </row>
    <row r="1941" spans="1:10" x14ac:dyDescent="0.25">
      <c r="A1941" t="s">
        <v>36</v>
      </c>
      <c r="B1941" t="s">
        <v>49</v>
      </c>
      <c r="C1941">
        <v>6641</v>
      </c>
      <c r="D1941">
        <v>2</v>
      </c>
      <c r="F1941" s="29">
        <v>40117</v>
      </c>
      <c r="G1941">
        <v>2009</v>
      </c>
      <c r="H1941">
        <v>51.234000000000002</v>
      </c>
      <c r="I1941">
        <v>205937.9</v>
      </c>
      <c r="J1941">
        <f t="shared" si="29"/>
        <v>0.48075250031530642</v>
      </c>
    </row>
    <row r="1942" spans="1:10" x14ac:dyDescent="0.25">
      <c r="A1942" t="s">
        <v>36</v>
      </c>
      <c r="B1942" t="s">
        <v>49</v>
      </c>
      <c r="C1942">
        <v>6641</v>
      </c>
      <c r="D1942">
        <v>2</v>
      </c>
      <c r="F1942" s="29">
        <v>40118</v>
      </c>
      <c r="G1942">
        <v>2009</v>
      </c>
      <c r="H1942">
        <v>52.506999999999998</v>
      </c>
      <c r="I1942">
        <v>205756</v>
      </c>
      <c r="J1942">
        <f t="shared" ref="J1942:J2005" si="30">(SUM(H1913:H1942)*2000)/SUM(I1913:I1942)</f>
        <v>0.48356447072575165</v>
      </c>
    </row>
    <row r="1943" spans="1:10" x14ac:dyDescent="0.25">
      <c r="A1943" t="s">
        <v>36</v>
      </c>
      <c r="B1943" t="s">
        <v>49</v>
      </c>
      <c r="C1943">
        <v>6641</v>
      </c>
      <c r="D1943">
        <v>2</v>
      </c>
      <c r="F1943" s="29">
        <v>40119</v>
      </c>
      <c r="G1943">
        <v>2009</v>
      </c>
      <c r="H1943">
        <v>45.338000000000001</v>
      </c>
      <c r="I1943">
        <v>200554.2</v>
      </c>
      <c r="J1943">
        <f t="shared" si="30"/>
        <v>0.4850202814586107</v>
      </c>
    </row>
    <row r="1944" spans="1:10" x14ac:dyDescent="0.25">
      <c r="A1944" t="s">
        <v>36</v>
      </c>
      <c r="B1944" t="s">
        <v>49</v>
      </c>
      <c r="C1944">
        <v>6641</v>
      </c>
      <c r="D1944">
        <v>2</v>
      </c>
      <c r="F1944" s="29">
        <v>40120</v>
      </c>
      <c r="G1944">
        <v>2009</v>
      </c>
      <c r="H1944">
        <v>42.2</v>
      </c>
      <c r="I1944">
        <v>192478.7</v>
      </c>
      <c r="J1944">
        <f t="shared" si="30"/>
        <v>0.48002708473919858</v>
      </c>
    </row>
    <row r="1945" spans="1:10" x14ac:dyDescent="0.25">
      <c r="A1945" t="s">
        <v>36</v>
      </c>
      <c r="B1945" t="s">
        <v>49</v>
      </c>
      <c r="C1945">
        <v>6641</v>
      </c>
      <c r="D1945">
        <v>2</v>
      </c>
      <c r="F1945" s="29">
        <v>40121</v>
      </c>
      <c r="G1945">
        <v>2009</v>
      </c>
      <c r="H1945">
        <v>42.969000000000001</v>
      </c>
      <c r="I1945">
        <v>201782.39999999999</v>
      </c>
      <c r="J1945">
        <f t="shared" si="30"/>
        <v>0.47971085404214453</v>
      </c>
    </row>
    <row r="1946" spans="1:10" x14ac:dyDescent="0.25">
      <c r="A1946" t="s">
        <v>36</v>
      </c>
      <c r="B1946" t="s">
        <v>49</v>
      </c>
      <c r="C1946">
        <v>6641</v>
      </c>
      <c r="D1946">
        <v>2</v>
      </c>
      <c r="F1946" s="29">
        <v>40122</v>
      </c>
      <c r="G1946">
        <v>2009</v>
      </c>
      <c r="H1946">
        <v>50.646000000000001</v>
      </c>
      <c r="I1946">
        <v>190054.1</v>
      </c>
      <c r="J1946">
        <f t="shared" si="30"/>
        <v>0.48322312087288</v>
      </c>
    </row>
    <row r="1947" spans="1:10" x14ac:dyDescent="0.25">
      <c r="A1947" t="s">
        <v>36</v>
      </c>
      <c r="B1947" t="s">
        <v>49</v>
      </c>
      <c r="C1947">
        <v>6641</v>
      </c>
      <c r="D1947">
        <v>2</v>
      </c>
      <c r="F1947" s="29">
        <v>40123</v>
      </c>
      <c r="G1947">
        <v>2009</v>
      </c>
      <c r="H1947">
        <v>40.723999999999997</v>
      </c>
      <c r="I1947">
        <v>195235</v>
      </c>
      <c r="J1947">
        <f t="shared" si="30"/>
        <v>0.47816790100957912</v>
      </c>
    </row>
    <row r="1948" spans="1:10" x14ac:dyDescent="0.25">
      <c r="A1948" t="s">
        <v>36</v>
      </c>
      <c r="B1948" t="s">
        <v>49</v>
      </c>
      <c r="C1948">
        <v>6641</v>
      </c>
      <c r="D1948">
        <v>2</v>
      </c>
      <c r="F1948" s="29">
        <v>40124</v>
      </c>
      <c r="G1948">
        <v>2009</v>
      </c>
      <c r="H1948">
        <v>43.353999999999999</v>
      </c>
      <c r="I1948">
        <v>205269.7</v>
      </c>
      <c r="J1948">
        <f t="shared" si="30"/>
        <v>0.47611824927453195</v>
      </c>
    </row>
    <row r="1949" spans="1:10" x14ac:dyDescent="0.25">
      <c r="A1949" t="s">
        <v>36</v>
      </c>
      <c r="B1949" t="s">
        <v>49</v>
      </c>
      <c r="C1949">
        <v>6641</v>
      </c>
      <c r="D1949">
        <v>2</v>
      </c>
      <c r="F1949" s="29">
        <v>40125</v>
      </c>
      <c r="G1949">
        <v>2009</v>
      </c>
      <c r="H1949">
        <v>43.686999999999998</v>
      </c>
      <c r="I1949">
        <v>198654.2</v>
      </c>
      <c r="J1949">
        <f t="shared" si="30"/>
        <v>0.47643279682850742</v>
      </c>
    </row>
    <row r="1950" spans="1:10" x14ac:dyDescent="0.25">
      <c r="A1950" t="s">
        <v>36</v>
      </c>
      <c r="B1950" t="s">
        <v>49</v>
      </c>
      <c r="C1950">
        <v>6641</v>
      </c>
      <c r="D1950">
        <v>2</v>
      </c>
      <c r="F1950" s="29">
        <v>40126</v>
      </c>
      <c r="G1950">
        <v>2009</v>
      </c>
      <c r="H1950">
        <v>42.728000000000002</v>
      </c>
      <c r="I1950">
        <v>191122.6</v>
      </c>
      <c r="J1950">
        <f t="shared" si="30"/>
        <v>0.47295370149068106</v>
      </c>
    </row>
    <row r="1951" spans="1:10" x14ac:dyDescent="0.25">
      <c r="A1951" t="s">
        <v>36</v>
      </c>
      <c r="B1951" t="s">
        <v>49</v>
      </c>
      <c r="C1951">
        <v>6641</v>
      </c>
      <c r="D1951">
        <v>2</v>
      </c>
      <c r="F1951" s="29">
        <v>40127</v>
      </c>
      <c r="G1951">
        <v>2009</v>
      </c>
      <c r="H1951">
        <v>42.951999999999998</v>
      </c>
      <c r="I1951">
        <v>194813.9</v>
      </c>
      <c r="J1951">
        <f t="shared" si="30"/>
        <v>0.47301494491941132</v>
      </c>
    </row>
    <row r="1952" spans="1:10" x14ac:dyDescent="0.25">
      <c r="A1952" t="s">
        <v>36</v>
      </c>
      <c r="B1952" t="s">
        <v>49</v>
      </c>
      <c r="C1952">
        <v>6641</v>
      </c>
      <c r="D1952">
        <v>2</v>
      </c>
      <c r="F1952" s="29">
        <v>40128</v>
      </c>
      <c r="G1952">
        <v>2009</v>
      </c>
      <c r="H1952">
        <v>42.619</v>
      </c>
      <c r="I1952">
        <v>184227.7</v>
      </c>
      <c r="J1952">
        <f t="shared" si="30"/>
        <v>0.47198802765223552</v>
      </c>
    </row>
    <row r="1953" spans="1:10" x14ac:dyDescent="0.25">
      <c r="A1953" t="s">
        <v>36</v>
      </c>
      <c r="B1953" t="s">
        <v>49</v>
      </c>
      <c r="C1953">
        <v>6641</v>
      </c>
      <c r="D1953">
        <v>2</v>
      </c>
      <c r="F1953" s="29">
        <v>40129</v>
      </c>
      <c r="G1953">
        <v>2009</v>
      </c>
      <c r="H1953">
        <v>44.923999999999999</v>
      </c>
      <c r="I1953">
        <v>194373.4</v>
      </c>
      <c r="J1953">
        <f t="shared" si="30"/>
        <v>0.47080669989406615</v>
      </c>
    </row>
    <row r="1954" spans="1:10" x14ac:dyDescent="0.25">
      <c r="A1954" t="s">
        <v>36</v>
      </c>
      <c r="B1954" t="s">
        <v>49</v>
      </c>
      <c r="C1954">
        <v>6641</v>
      </c>
      <c r="D1954">
        <v>2</v>
      </c>
      <c r="F1954" s="29">
        <v>40130</v>
      </c>
      <c r="G1954">
        <v>2009</v>
      </c>
      <c r="H1954">
        <v>44.350999999999999</v>
      </c>
      <c r="I1954">
        <v>178600.6</v>
      </c>
      <c r="J1954">
        <f t="shared" si="30"/>
        <v>0.47171794343964091</v>
      </c>
    </row>
    <row r="1955" spans="1:10" x14ac:dyDescent="0.25">
      <c r="A1955" t="s">
        <v>36</v>
      </c>
      <c r="B1955" t="s">
        <v>49</v>
      </c>
      <c r="C1955">
        <v>6641</v>
      </c>
      <c r="D1955">
        <v>2</v>
      </c>
      <c r="F1955" s="29">
        <v>40131</v>
      </c>
      <c r="G1955">
        <v>2009</v>
      </c>
      <c r="H1955">
        <v>41.19</v>
      </c>
      <c r="I1955">
        <v>176286.3</v>
      </c>
      <c r="J1955">
        <f t="shared" si="30"/>
        <v>0.47192846265533689</v>
      </c>
    </row>
    <row r="1956" spans="1:10" x14ac:dyDescent="0.25">
      <c r="A1956" t="s">
        <v>36</v>
      </c>
      <c r="B1956" t="s">
        <v>49</v>
      </c>
      <c r="C1956">
        <v>6641</v>
      </c>
      <c r="D1956">
        <v>2</v>
      </c>
      <c r="F1956" s="29">
        <v>40132</v>
      </c>
      <c r="G1956">
        <v>2009</v>
      </c>
      <c r="H1956">
        <v>32.673999999999999</v>
      </c>
      <c r="I1956">
        <v>151006.9</v>
      </c>
      <c r="J1956">
        <f t="shared" si="30"/>
        <v>0.47219656333656579</v>
      </c>
    </row>
    <row r="1957" spans="1:10" x14ac:dyDescent="0.25">
      <c r="A1957" t="s">
        <v>36</v>
      </c>
      <c r="B1957" t="s">
        <v>49</v>
      </c>
      <c r="C1957">
        <v>6641</v>
      </c>
      <c r="D1957">
        <v>2</v>
      </c>
      <c r="F1957" s="29">
        <v>40133</v>
      </c>
      <c r="G1957">
        <v>2009</v>
      </c>
      <c r="H1957">
        <v>28.771999999999998</v>
      </c>
      <c r="I1957">
        <v>136024.5</v>
      </c>
      <c r="J1957">
        <f t="shared" si="30"/>
        <v>0.47183742971918902</v>
      </c>
    </row>
    <row r="1958" spans="1:10" x14ac:dyDescent="0.25">
      <c r="A1958" t="s">
        <v>36</v>
      </c>
      <c r="B1958" t="s">
        <v>49</v>
      </c>
      <c r="C1958">
        <v>6641</v>
      </c>
      <c r="D1958">
        <v>2</v>
      </c>
      <c r="F1958" s="29">
        <v>40134</v>
      </c>
      <c r="G1958">
        <v>2009</v>
      </c>
      <c r="H1958">
        <v>23.864999999999998</v>
      </c>
      <c r="I1958">
        <v>117144.2</v>
      </c>
      <c r="J1958">
        <f t="shared" si="30"/>
        <v>0.47088803907845644</v>
      </c>
    </row>
    <row r="1959" spans="1:10" x14ac:dyDescent="0.25">
      <c r="A1959" t="s">
        <v>36</v>
      </c>
      <c r="B1959" t="s">
        <v>49</v>
      </c>
      <c r="C1959">
        <v>6641</v>
      </c>
      <c r="D1959">
        <v>2</v>
      </c>
      <c r="F1959" s="29">
        <v>40135</v>
      </c>
      <c r="G1959">
        <v>2009</v>
      </c>
      <c r="H1959">
        <v>33.279000000000003</v>
      </c>
      <c r="I1959">
        <v>151241.5</v>
      </c>
      <c r="J1959">
        <f t="shared" si="30"/>
        <v>0.47163820461531158</v>
      </c>
    </row>
    <row r="1960" spans="1:10" x14ac:dyDescent="0.25">
      <c r="A1960" t="s">
        <v>36</v>
      </c>
      <c r="B1960" t="s">
        <v>49</v>
      </c>
      <c r="C1960">
        <v>6641</v>
      </c>
      <c r="D1960">
        <v>2</v>
      </c>
      <c r="F1960" s="29">
        <v>40136</v>
      </c>
      <c r="G1960">
        <v>2009</v>
      </c>
      <c r="H1960">
        <v>43.683</v>
      </c>
      <c r="I1960">
        <v>165411.9</v>
      </c>
      <c r="J1960">
        <f t="shared" si="30"/>
        <v>0.47303944407480469</v>
      </c>
    </row>
    <row r="1961" spans="1:10" x14ac:dyDescent="0.25">
      <c r="A1961" t="s">
        <v>36</v>
      </c>
      <c r="B1961" t="s">
        <v>49</v>
      </c>
      <c r="C1961">
        <v>6641</v>
      </c>
      <c r="D1961">
        <v>2</v>
      </c>
      <c r="F1961" s="29">
        <v>40137</v>
      </c>
      <c r="G1961">
        <v>2009</v>
      </c>
      <c r="H1961">
        <v>42.947000000000003</v>
      </c>
      <c r="I1961">
        <v>180752</v>
      </c>
      <c r="J1961">
        <f t="shared" si="30"/>
        <v>0.4722677155012534</v>
      </c>
    </row>
    <row r="1962" spans="1:10" x14ac:dyDescent="0.25">
      <c r="A1962" t="s">
        <v>36</v>
      </c>
      <c r="B1962" t="s">
        <v>49</v>
      </c>
      <c r="C1962">
        <v>6641</v>
      </c>
      <c r="D1962">
        <v>2</v>
      </c>
      <c r="F1962" s="29">
        <v>40138</v>
      </c>
      <c r="G1962">
        <v>2009</v>
      </c>
      <c r="H1962">
        <v>38.042000000000002</v>
      </c>
      <c r="I1962">
        <v>181782</v>
      </c>
      <c r="J1962">
        <f t="shared" si="30"/>
        <v>0.4712554979591756</v>
      </c>
    </row>
    <row r="1963" spans="1:10" x14ac:dyDescent="0.25">
      <c r="A1963" t="s">
        <v>36</v>
      </c>
      <c r="B1963" t="s">
        <v>49</v>
      </c>
      <c r="C1963">
        <v>6641</v>
      </c>
      <c r="D1963">
        <v>2</v>
      </c>
      <c r="F1963" s="29">
        <v>40139</v>
      </c>
      <c r="G1963">
        <v>2009</v>
      </c>
      <c r="H1963">
        <v>58.914999999999999</v>
      </c>
      <c r="I1963">
        <v>201731.7</v>
      </c>
      <c r="J1963">
        <f t="shared" si="30"/>
        <v>0.47633691221568858</v>
      </c>
    </row>
    <row r="1964" spans="1:10" x14ac:dyDescent="0.25">
      <c r="A1964" t="s">
        <v>36</v>
      </c>
      <c r="B1964" t="s">
        <v>49</v>
      </c>
      <c r="C1964">
        <v>6641</v>
      </c>
      <c r="D1964">
        <v>2</v>
      </c>
      <c r="F1964" s="29">
        <v>40140</v>
      </c>
      <c r="G1964">
        <v>2009</v>
      </c>
      <c r="H1964">
        <v>45.844000000000001</v>
      </c>
      <c r="I1964">
        <v>190087.2</v>
      </c>
      <c r="J1964">
        <f t="shared" si="30"/>
        <v>0.47819938845999432</v>
      </c>
    </row>
    <row r="1965" spans="1:10" x14ac:dyDescent="0.25">
      <c r="A1965" t="s">
        <v>36</v>
      </c>
      <c r="B1965" t="s">
        <v>49</v>
      </c>
      <c r="C1965">
        <v>6641</v>
      </c>
      <c r="D1965">
        <v>2</v>
      </c>
      <c r="F1965" s="29">
        <v>40141</v>
      </c>
      <c r="G1965">
        <v>2009</v>
      </c>
      <c r="H1965">
        <v>46.094000000000001</v>
      </c>
      <c r="I1965">
        <v>204286.4</v>
      </c>
      <c r="J1965">
        <f t="shared" si="30"/>
        <v>0.47890792000114402</v>
      </c>
    </row>
    <row r="1966" spans="1:10" x14ac:dyDescent="0.25">
      <c r="A1966" t="s">
        <v>36</v>
      </c>
      <c r="B1966" t="s">
        <v>49</v>
      </c>
      <c r="C1966">
        <v>6641</v>
      </c>
      <c r="D1966">
        <v>2</v>
      </c>
      <c r="F1966" s="29">
        <v>40142</v>
      </c>
      <c r="G1966">
        <v>2009</v>
      </c>
      <c r="H1966">
        <v>44.808</v>
      </c>
      <c r="I1966">
        <v>205668.5</v>
      </c>
      <c r="J1966">
        <f t="shared" si="30"/>
        <v>0.48015365681749678</v>
      </c>
    </row>
    <row r="1967" spans="1:10" x14ac:dyDescent="0.25">
      <c r="A1967" t="s">
        <v>36</v>
      </c>
      <c r="B1967" t="s">
        <v>49</v>
      </c>
      <c r="C1967">
        <v>6641</v>
      </c>
      <c r="D1967">
        <v>2</v>
      </c>
      <c r="F1967" s="29">
        <v>40143</v>
      </c>
      <c r="G1967">
        <v>2009</v>
      </c>
      <c r="H1967">
        <v>38.18</v>
      </c>
      <c r="I1967">
        <v>186485.8</v>
      </c>
      <c r="J1967">
        <f t="shared" si="30"/>
        <v>0.47563170447801861</v>
      </c>
    </row>
    <row r="1968" spans="1:10" x14ac:dyDescent="0.25">
      <c r="A1968" t="s">
        <v>36</v>
      </c>
      <c r="B1968" t="s">
        <v>49</v>
      </c>
      <c r="C1968">
        <v>6641</v>
      </c>
      <c r="D1968">
        <v>2</v>
      </c>
      <c r="F1968" s="29">
        <v>40144</v>
      </c>
      <c r="G1968">
        <v>2009</v>
      </c>
      <c r="H1968">
        <v>38.335999999999999</v>
      </c>
      <c r="I1968">
        <v>184105.7</v>
      </c>
      <c r="J1968">
        <f t="shared" si="30"/>
        <v>0.46890738201442228</v>
      </c>
    </row>
    <row r="1969" spans="1:10" x14ac:dyDescent="0.25">
      <c r="A1969" t="s">
        <v>36</v>
      </c>
      <c r="B1969" t="s">
        <v>49</v>
      </c>
      <c r="C1969">
        <v>6641</v>
      </c>
      <c r="D1969">
        <v>2</v>
      </c>
      <c r="F1969" s="29">
        <v>40145</v>
      </c>
      <c r="G1969">
        <v>2009</v>
      </c>
      <c r="H1969">
        <v>50.86</v>
      </c>
      <c r="I1969">
        <v>199366.8</v>
      </c>
      <c r="J1969">
        <f t="shared" si="30"/>
        <v>0.46265656638211383</v>
      </c>
    </row>
    <row r="1970" spans="1:10" x14ac:dyDescent="0.25">
      <c r="A1970" t="s">
        <v>36</v>
      </c>
      <c r="B1970" t="s">
        <v>49</v>
      </c>
      <c r="C1970">
        <v>6641</v>
      </c>
      <c r="D1970">
        <v>2</v>
      </c>
      <c r="F1970" s="29">
        <v>40146</v>
      </c>
      <c r="G1970">
        <v>2009</v>
      </c>
      <c r="H1970">
        <v>50.249000000000002</v>
      </c>
      <c r="I1970">
        <v>194491.7</v>
      </c>
      <c r="J1970">
        <f t="shared" si="30"/>
        <v>0.46290482733809257</v>
      </c>
    </row>
    <row r="1971" spans="1:10" x14ac:dyDescent="0.25">
      <c r="A1971" t="s">
        <v>36</v>
      </c>
      <c r="B1971" t="s">
        <v>49</v>
      </c>
      <c r="C1971">
        <v>6641</v>
      </c>
      <c r="D1971">
        <v>2</v>
      </c>
      <c r="F1971" s="29">
        <v>40147</v>
      </c>
      <c r="G1971">
        <v>2009</v>
      </c>
      <c r="H1971">
        <v>52.531999999999996</v>
      </c>
      <c r="I1971">
        <v>189495.2</v>
      </c>
      <c r="J1971">
        <f t="shared" si="30"/>
        <v>0.46474456602022374</v>
      </c>
    </row>
    <row r="1972" spans="1:10" x14ac:dyDescent="0.25">
      <c r="A1972" t="s">
        <v>36</v>
      </c>
      <c r="B1972" t="s">
        <v>49</v>
      </c>
      <c r="C1972">
        <v>6641</v>
      </c>
      <c r="D1972">
        <v>2</v>
      </c>
      <c r="F1972" s="29">
        <v>40148</v>
      </c>
      <c r="G1972">
        <v>2009</v>
      </c>
      <c r="H1972">
        <v>44.2</v>
      </c>
      <c r="I1972">
        <v>204535.8</v>
      </c>
      <c r="J1972">
        <f t="shared" si="30"/>
        <v>0.46185170241027762</v>
      </c>
    </row>
    <row r="1973" spans="1:10" x14ac:dyDescent="0.25">
      <c r="A1973" t="s">
        <v>36</v>
      </c>
      <c r="B1973" t="s">
        <v>49</v>
      </c>
      <c r="C1973">
        <v>6641</v>
      </c>
      <c r="D1973">
        <v>2</v>
      </c>
      <c r="F1973" s="29">
        <v>40149</v>
      </c>
      <c r="G1973">
        <v>2009</v>
      </c>
      <c r="H1973">
        <v>56.475000000000001</v>
      </c>
      <c r="I1973">
        <v>197495.3</v>
      </c>
      <c r="J1973">
        <f t="shared" si="30"/>
        <v>0.46612419667151855</v>
      </c>
    </row>
    <row r="1974" spans="1:10" x14ac:dyDescent="0.25">
      <c r="A1974" t="s">
        <v>36</v>
      </c>
      <c r="B1974" t="s">
        <v>49</v>
      </c>
      <c r="C1974">
        <v>6641</v>
      </c>
      <c r="D1974">
        <v>2</v>
      </c>
      <c r="F1974" s="29">
        <v>40150</v>
      </c>
      <c r="G1974">
        <v>2009</v>
      </c>
      <c r="H1974">
        <v>43.991999999999997</v>
      </c>
      <c r="I1974">
        <v>202668.5</v>
      </c>
      <c r="J1974">
        <f t="shared" si="30"/>
        <v>0.46591431729655458</v>
      </c>
    </row>
    <row r="1975" spans="1:10" x14ac:dyDescent="0.25">
      <c r="A1975" t="s">
        <v>36</v>
      </c>
      <c r="B1975" t="s">
        <v>49</v>
      </c>
      <c r="C1975">
        <v>6641</v>
      </c>
      <c r="D1975">
        <v>2</v>
      </c>
      <c r="F1975" s="29">
        <v>40151</v>
      </c>
      <c r="G1975">
        <v>2009</v>
      </c>
      <c r="H1975">
        <v>44.579000000000001</v>
      </c>
      <c r="I1975">
        <v>206218.7</v>
      </c>
      <c r="J1975">
        <f t="shared" si="30"/>
        <v>0.46612175378651211</v>
      </c>
    </row>
    <row r="1976" spans="1:10" x14ac:dyDescent="0.25">
      <c r="A1976" t="s">
        <v>36</v>
      </c>
      <c r="B1976" t="s">
        <v>49</v>
      </c>
      <c r="C1976">
        <v>6641</v>
      </c>
      <c r="D1976">
        <v>2</v>
      </c>
      <c r="F1976" s="29">
        <v>40152</v>
      </c>
      <c r="G1976">
        <v>2009</v>
      </c>
      <c r="H1976">
        <v>47.857999999999997</v>
      </c>
      <c r="I1976">
        <v>201546.4</v>
      </c>
      <c r="J1976">
        <f t="shared" si="30"/>
        <v>0.464158996932585</v>
      </c>
    </row>
    <row r="1977" spans="1:10" x14ac:dyDescent="0.25">
      <c r="A1977" t="s">
        <v>36</v>
      </c>
      <c r="B1977" t="s">
        <v>49</v>
      </c>
      <c r="C1977">
        <v>6641</v>
      </c>
      <c r="D1977">
        <v>2</v>
      </c>
      <c r="F1977" s="29">
        <v>40153</v>
      </c>
      <c r="G1977">
        <v>2009</v>
      </c>
      <c r="H1977">
        <v>59.851999999999997</v>
      </c>
      <c r="I1977">
        <v>200872.2</v>
      </c>
      <c r="J1977">
        <f t="shared" si="30"/>
        <v>0.47055084239257972</v>
      </c>
    </row>
    <row r="1978" spans="1:10" x14ac:dyDescent="0.25">
      <c r="A1978" t="s">
        <v>36</v>
      </c>
      <c r="B1978" t="s">
        <v>49</v>
      </c>
      <c r="C1978">
        <v>6641</v>
      </c>
      <c r="D1978">
        <v>2</v>
      </c>
      <c r="F1978" s="29">
        <v>40154</v>
      </c>
      <c r="G1978">
        <v>2009</v>
      </c>
      <c r="H1978">
        <v>38.055999999999997</v>
      </c>
      <c r="I1978">
        <v>181173.9</v>
      </c>
      <c r="J1978">
        <f t="shared" si="30"/>
        <v>0.47068454968922413</v>
      </c>
    </row>
    <row r="1979" spans="1:10" x14ac:dyDescent="0.25">
      <c r="A1979" t="s">
        <v>36</v>
      </c>
      <c r="B1979" t="s">
        <v>49</v>
      </c>
      <c r="C1979">
        <v>6641</v>
      </c>
      <c r="D1979">
        <v>2</v>
      </c>
      <c r="F1979" s="29">
        <v>40155</v>
      </c>
      <c r="G1979">
        <v>2009</v>
      </c>
      <c r="H1979">
        <v>51.493000000000002</v>
      </c>
      <c r="I1979">
        <v>188345.4</v>
      </c>
      <c r="J1979">
        <f t="shared" si="30"/>
        <v>0.47437753894001544</v>
      </c>
    </row>
    <row r="1980" spans="1:10" x14ac:dyDescent="0.25">
      <c r="A1980" t="s">
        <v>36</v>
      </c>
      <c r="B1980" t="s">
        <v>49</v>
      </c>
      <c r="C1980">
        <v>6641</v>
      </c>
      <c r="D1980">
        <v>2</v>
      </c>
      <c r="F1980" s="29">
        <v>40156</v>
      </c>
      <c r="G1980">
        <v>2009</v>
      </c>
      <c r="H1980">
        <v>38.627000000000002</v>
      </c>
      <c r="I1980">
        <v>177493.4</v>
      </c>
      <c r="J1980">
        <f t="shared" si="30"/>
        <v>0.47406337516090441</v>
      </c>
    </row>
    <row r="1981" spans="1:10" x14ac:dyDescent="0.25">
      <c r="A1981" t="s">
        <v>36</v>
      </c>
      <c r="B1981" t="s">
        <v>49</v>
      </c>
      <c r="C1981">
        <v>6641</v>
      </c>
      <c r="D1981">
        <v>2</v>
      </c>
      <c r="F1981" s="29">
        <v>40157</v>
      </c>
      <c r="G1981">
        <v>2009</v>
      </c>
      <c r="H1981">
        <v>41.201000000000001</v>
      </c>
      <c r="I1981">
        <v>201817.9</v>
      </c>
      <c r="J1981">
        <f t="shared" si="30"/>
        <v>0.47283073497162226</v>
      </c>
    </row>
    <row r="1982" spans="1:10" x14ac:dyDescent="0.25">
      <c r="A1982" t="s">
        <v>36</v>
      </c>
      <c r="B1982" t="s">
        <v>49</v>
      </c>
      <c r="C1982">
        <v>6641</v>
      </c>
      <c r="D1982">
        <v>2</v>
      </c>
      <c r="F1982" s="29">
        <v>40158</v>
      </c>
      <c r="G1982">
        <v>2009</v>
      </c>
      <c r="H1982">
        <v>30.579000000000001</v>
      </c>
      <c r="I1982">
        <v>150709.70000000001</v>
      </c>
      <c r="J1982">
        <f t="shared" si="30"/>
        <v>0.47133440139954408</v>
      </c>
    </row>
    <row r="1983" spans="1:10" x14ac:dyDescent="0.25">
      <c r="A1983" t="s">
        <v>36</v>
      </c>
      <c r="B1983" t="s">
        <v>49</v>
      </c>
      <c r="C1983">
        <v>6641</v>
      </c>
      <c r="D1983">
        <v>2</v>
      </c>
      <c r="F1983" s="29">
        <v>40159</v>
      </c>
      <c r="G1983">
        <v>2009</v>
      </c>
      <c r="H1983">
        <v>36.960999999999999</v>
      </c>
      <c r="I1983">
        <v>174113.6</v>
      </c>
      <c r="J1983">
        <f t="shared" si="30"/>
        <v>0.47017094469787829</v>
      </c>
    </row>
    <row r="1984" spans="1:10" x14ac:dyDescent="0.25">
      <c r="A1984" t="s">
        <v>36</v>
      </c>
      <c r="B1984" t="s">
        <v>49</v>
      </c>
      <c r="C1984">
        <v>6641</v>
      </c>
      <c r="D1984">
        <v>2</v>
      </c>
      <c r="F1984" s="29">
        <v>40160</v>
      </c>
      <c r="G1984">
        <v>2009</v>
      </c>
      <c r="H1984">
        <v>29.524999999999999</v>
      </c>
      <c r="I1984">
        <v>133787</v>
      </c>
      <c r="J1984">
        <f t="shared" si="30"/>
        <v>0.46859226244857544</v>
      </c>
    </row>
    <row r="1985" spans="1:10" x14ac:dyDescent="0.25">
      <c r="A1985" t="s">
        <v>36</v>
      </c>
      <c r="B1985" t="s">
        <v>49</v>
      </c>
      <c r="C1985">
        <v>6641</v>
      </c>
      <c r="D1985">
        <v>2</v>
      </c>
      <c r="F1985" s="29">
        <v>40161</v>
      </c>
      <c r="G1985">
        <v>2009</v>
      </c>
      <c r="H1985">
        <v>39.097000000000001</v>
      </c>
      <c r="I1985">
        <v>172874.5</v>
      </c>
      <c r="J1985">
        <f t="shared" si="30"/>
        <v>0.46811602768793603</v>
      </c>
    </row>
    <row r="1986" spans="1:10" x14ac:dyDescent="0.25">
      <c r="A1986" t="s">
        <v>36</v>
      </c>
      <c r="B1986" t="s">
        <v>49</v>
      </c>
      <c r="C1986">
        <v>6641</v>
      </c>
      <c r="D1986">
        <v>2</v>
      </c>
      <c r="F1986" s="29">
        <v>40162</v>
      </c>
      <c r="G1986">
        <v>2009</v>
      </c>
      <c r="H1986">
        <v>28.741</v>
      </c>
      <c r="I1986">
        <v>163093.29999999999</v>
      </c>
      <c r="J1986">
        <f t="shared" si="30"/>
        <v>0.46563222917514985</v>
      </c>
    </row>
    <row r="1987" spans="1:10" x14ac:dyDescent="0.25">
      <c r="A1987" t="s">
        <v>36</v>
      </c>
      <c r="B1987" t="s">
        <v>49</v>
      </c>
      <c r="C1987">
        <v>6641</v>
      </c>
      <c r="D1987">
        <v>2</v>
      </c>
      <c r="F1987" s="29">
        <v>40163</v>
      </c>
      <c r="G1987">
        <v>2009</v>
      </c>
      <c r="H1987">
        <v>35.506999999999998</v>
      </c>
      <c r="I1987">
        <v>164587.5</v>
      </c>
      <c r="J1987">
        <f t="shared" si="30"/>
        <v>0.46566331536376671</v>
      </c>
    </row>
    <row r="1988" spans="1:10" x14ac:dyDescent="0.25">
      <c r="A1988" t="s">
        <v>36</v>
      </c>
      <c r="B1988" t="s">
        <v>49</v>
      </c>
      <c r="C1988">
        <v>6641</v>
      </c>
      <c r="D1988">
        <v>2</v>
      </c>
      <c r="F1988" s="29">
        <v>40164</v>
      </c>
      <c r="G1988">
        <v>2009</v>
      </c>
      <c r="H1988">
        <v>41.113</v>
      </c>
      <c r="I1988">
        <v>184601.1</v>
      </c>
      <c r="J1988">
        <f t="shared" si="30"/>
        <v>0.4662198728474522</v>
      </c>
    </row>
    <row r="1989" spans="1:10" x14ac:dyDescent="0.25">
      <c r="A1989" t="s">
        <v>36</v>
      </c>
      <c r="B1989" t="s">
        <v>49</v>
      </c>
      <c r="C1989">
        <v>6641</v>
      </c>
      <c r="D1989">
        <v>2</v>
      </c>
      <c r="F1989" s="29">
        <v>40165</v>
      </c>
      <c r="G1989">
        <v>2009</v>
      </c>
      <c r="H1989">
        <v>36.383000000000003</v>
      </c>
      <c r="I1989">
        <v>156509.70000000001</v>
      </c>
      <c r="J1989">
        <f t="shared" si="30"/>
        <v>0.46689635803754898</v>
      </c>
    </row>
    <row r="1990" spans="1:10" x14ac:dyDescent="0.25">
      <c r="A1990" t="s">
        <v>36</v>
      </c>
      <c r="B1990" t="s">
        <v>49</v>
      </c>
      <c r="C1990">
        <v>6641</v>
      </c>
      <c r="D1990">
        <v>2</v>
      </c>
      <c r="F1990" s="29">
        <v>40166</v>
      </c>
      <c r="G1990">
        <v>2009</v>
      </c>
      <c r="H1990">
        <v>24.123999999999999</v>
      </c>
      <c r="I1990">
        <v>118749.4</v>
      </c>
      <c r="J1990">
        <f t="shared" si="30"/>
        <v>0.46374486827883027</v>
      </c>
    </row>
    <row r="1991" spans="1:10" x14ac:dyDescent="0.25">
      <c r="A1991" t="s">
        <v>36</v>
      </c>
      <c r="B1991" t="s">
        <v>49</v>
      </c>
      <c r="C1991">
        <v>6641</v>
      </c>
      <c r="D1991">
        <v>2</v>
      </c>
      <c r="F1991" s="29">
        <v>40167</v>
      </c>
      <c r="G1991">
        <v>2009</v>
      </c>
      <c r="H1991">
        <v>31.82</v>
      </c>
      <c r="I1991">
        <v>155428.4</v>
      </c>
      <c r="J1991">
        <f t="shared" si="30"/>
        <v>0.46182486921602978</v>
      </c>
    </row>
    <row r="1992" spans="1:10" x14ac:dyDescent="0.25">
      <c r="A1992" t="s">
        <v>36</v>
      </c>
      <c r="B1992" t="s">
        <v>49</v>
      </c>
      <c r="C1992">
        <v>6641</v>
      </c>
      <c r="D1992">
        <v>2</v>
      </c>
      <c r="F1992" s="29">
        <v>40168</v>
      </c>
      <c r="G1992">
        <v>2009</v>
      </c>
      <c r="H1992">
        <v>34.667999999999999</v>
      </c>
      <c r="I1992">
        <v>170463.8</v>
      </c>
      <c r="J1992">
        <f t="shared" si="30"/>
        <v>0.46154644560316943</v>
      </c>
    </row>
    <row r="1993" spans="1:10" x14ac:dyDescent="0.25">
      <c r="A1993" t="s">
        <v>36</v>
      </c>
      <c r="B1993" t="s">
        <v>49</v>
      </c>
      <c r="C1993">
        <v>6641</v>
      </c>
      <c r="D1993">
        <v>2</v>
      </c>
      <c r="F1993" s="29">
        <v>40169</v>
      </c>
      <c r="G1993">
        <v>2009</v>
      </c>
      <c r="H1993">
        <v>37.74</v>
      </c>
      <c r="I1993">
        <v>177894.7</v>
      </c>
      <c r="J1993">
        <f t="shared" si="30"/>
        <v>0.45578283010516235</v>
      </c>
    </row>
    <row r="1994" spans="1:10" x14ac:dyDescent="0.25">
      <c r="A1994" t="s">
        <v>36</v>
      </c>
      <c r="B1994" t="s">
        <v>49</v>
      </c>
      <c r="C1994">
        <v>6641</v>
      </c>
      <c r="D1994">
        <v>2</v>
      </c>
      <c r="F1994" s="29">
        <v>40170</v>
      </c>
      <c r="G1994">
        <v>2009</v>
      </c>
      <c r="H1994">
        <v>39.448</v>
      </c>
      <c r="I1994">
        <v>182109.9</v>
      </c>
      <c r="J1994">
        <f t="shared" si="30"/>
        <v>0.45409693429386044</v>
      </c>
    </row>
    <row r="1995" spans="1:10" x14ac:dyDescent="0.25">
      <c r="A1995" t="s">
        <v>36</v>
      </c>
      <c r="B1995" t="s">
        <v>49</v>
      </c>
      <c r="C1995">
        <v>6641</v>
      </c>
      <c r="D1995">
        <v>2</v>
      </c>
      <c r="F1995" s="29">
        <v>40171</v>
      </c>
      <c r="G1995">
        <v>2009</v>
      </c>
      <c r="H1995">
        <v>31.896000000000001</v>
      </c>
      <c r="I1995">
        <v>144647.70000000001</v>
      </c>
      <c r="J1995">
        <f t="shared" si="30"/>
        <v>0.45385225673650276</v>
      </c>
    </row>
    <row r="1996" spans="1:10" x14ac:dyDescent="0.25">
      <c r="A1996" t="s">
        <v>36</v>
      </c>
      <c r="B1996" t="s">
        <v>49</v>
      </c>
      <c r="C1996">
        <v>6641</v>
      </c>
      <c r="D1996">
        <v>2</v>
      </c>
      <c r="F1996" s="29">
        <v>40172</v>
      </c>
      <c r="G1996">
        <v>2009</v>
      </c>
      <c r="H1996">
        <v>41.661000000000001</v>
      </c>
      <c r="I1996">
        <v>181245.6</v>
      </c>
      <c r="J1996">
        <f t="shared" si="30"/>
        <v>0.45474817075357987</v>
      </c>
    </row>
    <row r="1997" spans="1:10" x14ac:dyDescent="0.25">
      <c r="A1997" t="s">
        <v>36</v>
      </c>
      <c r="B1997" t="s">
        <v>49</v>
      </c>
      <c r="C1997">
        <v>6641</v>
      </c>
      <c r="D1997">
        <v>2</v>
      </c>
      <c r="F1997" s="29">
        <v>40173</v>
      </c>
      <c r="G1997">
        <v>2009</v>
      </c>
      <c r="H1997">
        <v>40.908999999999999</v>
      </c>
      <c r="I1997">
        <v>190403.4</v>
      </c>
      <c r="J1997">
        <f t="shared" si="30"/>
        <v>0.45543525433416499</v>
      </c>
    </row>
    <row r="1998" spans="1:10" x14ac:dyDescent="0.25">
      <c r="A1998" t="s">
        <v>36</v>
      </c>
      <c r="B1998" t="s">
        <v>49</v>
      </c>
      <c r="C1998">
        <v>6641</v>
      </c>
      <c r="D1998">
        <v>2</v>
      </c>
      <c r="F1998" s="29">
        <v>40174</v>
      </c>
      <c r="G1998">
        <v>2009</v>
      </c>
      <c r="H1998">
        <v>40.375</v>
      </c>
      <c r="I1998">
        <v>189083.4</v>
      </c>
      <c r="J1998">
        <f t="shared" si="30"/>
        <v>0.45577338717204646</v>
      </c>
    </row>
    <row r="1999" spans="1:10" x14ac:dyDescent="0.25">
      <c r="A1999" t="s">
        <v>36</v>
      </c>
      <c r="B1999" t="s">
        <v>49</v>
      </c>
      <c r="C1999">
        <v>6641</v>
      </c>
      <c r="D1999">
        <v>2</v>
      </c>
      <c r="F1999" s="29">
        <v>40175</v>
      </c>
      <c r="G1999">
        <v>2009</v>
      </c>
      <c r="H1999">
        <v>43.622</v>
      </c>
      <c r="I1999">
        <v>189196.2</v>
      </c>
      <c r="J1999">
        <f t="shared" si="30"/>
        <v>0.45393254366122099</v>
      </c>
    </row>
    <row r="2000" spans="1:10" x14ac:dyDescent="0.25">
      <c r="A2000" t="s">
        <v>36</v>
      </c>
      <c r="B2000" t="s">
        <v>49</v>
      </c>
      <c r="C2000">
        <v>6641</v>
      </c>
      <c r="D2000">
        <v>2</v>
      </c>
      <c r="F2000" s="29">
        <v>40176</v>
      </c>
      <c r="G2000">
        <v>2009</v>
      </c>
      <c r="H2000">
        <v>54.912999999999997</v>
      </c>
      <c r="I2000">
        <v>201021.8</v>
      </c>
      <c r="J2000">
        <f t="shared" si="30"/>
        <v>0.45512154908593</v>
      </c>
    </row>
    <row r="2001" spans="1:10" x14ac:dyDescent="0.25">
      <c r="A2001" t="s">
        <v>36</v>
      </c>
      <c r="B2001" t="s">
        <v>49</v>
      </c>
      <c r="C2001">
        <v>6641</v>
      </c>
      <c r="D2001">
        <v>2</v>
      </c>
      <c r="F2001" s="29">
        <v>40177</v>
      </c>
      <c r="G2001">
        <v>2009</v>
      </c>
      <c r="H2001">
        <v>48.177999999999997</v>
      </c>
      <c r="I2001">
        <v>187656.8</v>
      </c>
      <c r="J2001">
        <f t="shared" si="30"/>
        <v>0.45365037207880998</v>
      </c>
    </row>
    <row r="2002" spans="1:10" x14ac:dyDescent="0.25">
      <c r="A2002" t="s">
        <v>36</v>
      </c>
      <c r="B2002" t="s">
        <v>49</v>
      </c>
      <c r="C2002">
        <v>6641</v>
      </c>
      <c r="D2002">
        <v>2</v>
      </c>
      <c r="F2002" s="29">
        <v>40178</v>
      </c>
      <c r="G2002">
        <v>2009</v>
      </c>
      <c r="H2002">
        <v>43.331000000000003</v>
      </c>
      <c r="I2002">
        <v>156419.70000000001</v>
      </c>
      <c r="J2002">
        <f t="shared" si="30"/>
        <v>0.45743932330043313</v>
      </c>
    </row>
    <row r="2003" spans="1:10" x14ac:dyDescent="0.25">
      <c r="A2003" t="s">
        <v>36</v>
      </c>
      <c r="B2003" t="s">
        <v>49</v>
      </c>
      <c r="C2003">
        <v>6641</v>
      </c>
      <c r="D2003">
        <v>2</v>
      </c>
      <c r="F2003" s="29">
        <v>40179</v>
      </c>
      <c r="G2003">
        <v>2010</v>
      </c>
      <c r="H2003">
        <v>49.256999999999998</v>
      </c>
      <c r="I2003">
        <v>173022.6</v>
      </c>
      <c r="J2003">
        <f t="shared" si="30"/>
        <v>0.45682519400953003</v>
      </c>
    </row>
    <row r="2004" spans="1:10" x14ac:dyDescent="0.25">
      <c r="A2004" t="s">
        <v>36</v>
      </c>
      <c r="B2004" t="s">
        <v>49</v>
      </c>
      <c r="C2004">
        <v>6641</v>
      </c>
      <c r="D2004">
        <v>2</v>
      </c>
      <c r="F2004" s="29">
        <v>40180</v>
      </c>
      <c r="G2004">
        <v>2010</v>
      </c>
      <c r="H2004">
        <v>42.761000000000003</v>
      </c>
      <c r="I2004">
        <v>202205.6</v>
      </c>
      <c r="J2004">
        <f t="shared" si="30"/>
        <v>0.45639873758769484</v>
      </c>
    </row>
    <row r="2005" spans="1:10" x14ac:dyDescent="0.25">
      <c r="A2005" t="s">
        <v>36</v>
      </c>
      <c r="B2005" t="s">
        <v>49</v>
      </c>
      <c r="C2005">
        <v>6641</v>
      </c>
      <c r="D2005">
        <v>2</v>
      </c>
      <c r="F2005" s="29">
        <v>40181</v>
      </c>
      <c r="G2005">
        <v>2010</v>
      </c>
      <c r="H2005">
        <v>40.441000000000003</v>
      </c>
      <c r="I2005">
        <v>203077.2</v>
      </c>
      <c r="J2005">
        <f t="shared" si="30"/>
        <v>0.45510142502913919</v>
      </c>
    </row>
    <row r="2006" spans="1:10" x14ac:dyDescent="0.25">
      <c r="A2006" t="s">
        <v>36</v>
      </c>
      <c r="B2006" t="s">
        <v>49</v>
      </c>
      <c r="C2006">
        <v>6641</v>
      </c>
      <c r="D2006">
        <v>2</v>
      </c>
      <c r="F2006" s="29">
        <v>40182</v>
      </c>
      <c r="G2006">
        <v>2010</v>
      </c>
      <c r="H2006">
        <v>43.737000000000002</v>
      </c>
      <c r="I2006">
        <v>204190.1</v>
      </c>
      <c r="J2006">
        <f t="shared" ref="J2006:J2069" si="31">(SUM(H1977:H2006)*2000)/SUM(I1977:I2006)</f>
        <v>0.45331148421423578</v>
      </c>
    </row>
    <row r="2007" spans="1:10" x14ac:dyDescent="0.25">
      <c r="A2007" t="s">
        <v>36</v>
      </c>
      <c r="B2007" t="s">
        <v>49</v>
      </c>
      <c r="C2007">
        <v>6641</v>
      </c>
      <c r="D2007">
        <v>2</v>
      </c>
      <c r="F2007" s="29">
        <v>40183</v>
      </c>
      <c r="G2007">
        <v>2010</v>
      </c>
      <c r="H2007">
        <v>28.702000000000002</v>
      </c>
      <c r="I2007">
        <v>146298.51199999999</v>
      </c>
      <c r="J2007">
        <f t="shared" si="31"/>
        <v>0.44611892866108699</v>
      </c>
    </row>
    <row r="2008" spans="1:10" x14ac:dyDescent="0.25">
      <c r="A2008" t="s">
        <v>36</v>
      </c>
      <c r="B2008" t="s">
        <v>49</v>
      </c>
      <c r="C2008">
        <v>6641</v>
      </c>
      <c r="D2008">
        <v>2</v>
      </c>
      <c r="F2008" s="29">
        <v>40184</v>
      </c>
      <c r="G2008">
        <v>2010</v>
      </c>
      <c r="H2008">
        <v>28.163</v>
      </c>
      <c r="I2008">
        <v>146260.6</v>
      </c>
      <c r="J2008">
        <f t="shared" si="31"/>
        <v>0.44530723296220248</v>
      </c>
    </row>
    <row r="2009" spans="1:10" x14ac:dyDescent="0.25">
      <c r="A2009" t="s">
        <v>36</v>
      </c>
      <c r="B2009" t="s">
        <v>49</v>
      </c>
      <c r="C2009">
        <v>6641</v>
      </c>
      <c r="D2009">
        <v>2</v>
      </c>
      <c r="F2009" s="29">
        <v>40185</v>
      </c>
      <c r="G2009">
        <v>2010</v>
      </c>
      <c r="H2009">
        <v>31.419</v>
      </c>
      <c r="I2009">
        <v>164382.1</v>
      </c>
      <c r="J2009">
        <f t="shared" si="31"/>
        <v>0.43959834309060336</v>
      </c>
    </row>
    <row r="2010" spans="1:10" x14ac:dyDescent="0.25">
      <c r="A2010" t="s">
        <v>36</v>
      </c>
      <c r="B2010" t="s">
        <v>49</v>
      </c>
      <c r="C2010">
        <v>6641</v>
      </c>
      <c r="D2010">
        <v>2</v>
      </c>
      <c r="F2010" s="29">
        <v>40186</v>
      </c>
      <c r="G2010">
        <v>2010</v>
      </c>
      <c r="H2010">
        <v>45.728000000000002</v>
      </c>
      <c r="I2010">
        <v>203104.4</v>
      </c>
      <c r="J2010">
        <f t="shared" si="31"/>
        <v>0.44016559529217325</v>
      </c>
    </row>
    <row r="2011" spans="1:10" x14ac:dyDescent="0.25">
      <c r="A2011" t="s">
        <v>36</v>
      </c>
      <c r="B2011" t="s">
        <v>49</v>
      </c>
      <c r="C2011">
        <v>6641</v>
      </c>
      <c r="D2011">
        <v>2</v>
      </c>
      <c r="F2011" s="29">
        <v>40187</v>
      </c>
      <c r="G2011">
        <v>2010</v>
      </c>
      <c r="H2011">
        <v>53.84</v>
      </c>
      <c r="I2011">
        <v>192785.9</v>
      </c>
      <c r="J2011">
        <f t="shared" si="31"/>
        <v>0.44581308634791272</v>
      </c>
    </row>
    <row r="2012" spans="1:10" x14ac:dyDescent="0.25">
      <c r="A2012" t="s">
        <v>36</v>
      </c>
      <c r="B2012" t="s">
        <v>49</v>
      </c>
      <c r="C2012">
        <v>6641</v>
      </c>
      <c r="D2012">
        <v>2</v>
      </c>
      <c r="F2012" s="29">
        <v>40188</v>
      </c>
      <c r="G2012">
        <v>2010</v>
      </c>
      <c r="H2012">
        <v>41.98</v>
      </c>
      <c r="I2012">
        <v>196014.5</v>
      </c>
      <c r="J2012">
        <f t="shared" si="31"/>
        <v>0.44631153862237644</v>
      </c>
    </row>
    <row r="2013" spans="1:10" x14ac:dyDescent="0.25">
      <c r="A2013" t="s">
        <v>36</v>
      </c>
      <c r="B2013" t="s">
        <v>49</v>
      </c>
      <c r="C2013">
        <v>6641</v>
      </c>
      <c r="D2013">
        <v>2</v>
      </c>
      <c r="F2013" s="29">
        <v>40189</v>
      </c>
      <c r="G2013">
        <v>2010</v>
      </c>
      <c r="H2013">
        <v>40.203000000000003</v>
      </c>
      <c r="I2013">
        <v>195125.5</v>
      </c>
      <c r="J2013">
        <f t="shared" si="31"/>
        <v>0.44575993348892551</v>
      </c>
    </row>
    <row r="2014" spans="1:10" x14ac:dyDescent="0.25">
      <c r="A2014" t="s">
        <v>36</v>
      </c>
      <c r="B2014" t="s">
        <v>49</v>
      </c>
      <c r="C2014">
        <v>6641</v>
      </c>
      <c r="D2014">
        <v>2</v>
      </c>
      <c r="F2014" s="29">
        <v>40190</v>
      </c>
      <c r="G2014">
        <v>2010</v>
      </c>
      <c r="H2014">
        <v>49.582999999999998</v>
      </c>
      <c r="I2014">
        <v>180931.6</v>
      </c>
      <c r="J2014">
        <f t="shared" si="31"/>
        <v>0.44936836635222943</v>
      </c>
    </row>
    <row r="2015" spans="1:10" x14ac:dyDescent="0.25">
      <c r="A2015" t="s">
        <v>36</v>
      </c>
      <c r="B2015" t="s">
        <v>49</v>
      </c>
      <c r="C2015">
        <v>6641</v>
      </c>
      <c r="D2015">
        <v>2</v>
      </c>
      <c r="F2015" s="29">
        <v>40191</v>
      </c>
      <c r="G2015">
        <v>2010</v>
      </c>
      <c r="H2015">
        <v>39.665999999999997</v>
      </c>
      <c r="I2015">
        <v>184762.2</v>
      </c>
      <c r="J2015">
        <f t="shared" si="31"/>
        <v>0.44857595545071788</v>
      </c>
    </row>
    <row r="2016" spans="1:10" x14ac:dyDescent="0.25">
      <c r="A2016" t="s">
        <v>36</v>
      </c>
      <c r="B2016" t="s">
        <v>49</v>
      </c>
      <c r="C2016">
        <v>6641</v>
      </c>
      <c r="D2016">
        <v>2</v>
      </c>
      <c r="F2016" s="29">
        <v>40192</v>
      </c>
      <c r="G2016">
        <v>2010</v>
      </c>
      <c r="H2016">
        <v>38.514000000000003</v>
      </c>
      <c r="I2016">
        <v>183806.9</v>
      </c>
      <c r="J2016">
        <f t="shared" si="31"/>
        <v>0.45050130326909249</v>
      </c>
    </row>
    <row r="2017" spans="1:10" x14ac:dyDescent="0.25">
      <c r="A2017" t="s">
        <v>36</v>
      </c>
      <c r="B2017" t="s">
        <v>49</v>
      </c>
      <c r="C2017">
        <v>6641</v>
      </c>
      <c r="D2017">
        <v>2</v>
      </c>
      <c r="F2017" s="29">
        <v>40193</v>
      </c>
      <c r="G2017">
        <v>2010</v>
      </c>
      <c r="H2017">
        <v>44.709000000000003</v>
      </c>
      <c r="I2017">
        <v>198941</v>
      </c>
      <c r="J2017">
        <f t="shared" si="31"/>
        <v>0.4510474819271138</v>
      </c>
    </row>
    <row r="2018" spans="1:10" x14ac:dyDescent="0.25">
      <c r="A2018" t="s">
        <v>36</v>
      </c>
      <c r="B2018" t="s">
        <v>49</v>
      </c>
      <c r="C2018">
        <v>6641</v>
      </c>
      <c r="D2018">
        <v>2</v>
      </c>
      <c r="F2018" s="29">
        <v>40194</v>
      </c>
      <c r="G2018">
        <v>2010</v>
      </c>
      <c r="H2018">
        <v>55.478000000000002</v>
      </c>
      <c r="I2018">
        <v>194072.6</v>
      </c>
      <c r="J2018">
        <f t="shared" si="31"/>
        <v>0.45560218600822722</v>
      </c>
    </row>
    <row r="2019" spans="1:10" x14ac:dyDescent="0.25">
      <c r="A2019" t="s">
        <v>36</v>
      </c>
      <c r="B2019" t="s">
        <v>49</v>
      </c>
      <c r="C2019">
        <v>6641</v>
      </c>
      <c r="D2019">
        <v>2</v>
      </c>
      <c r="F2019" s="29">
        <v>40195</v>
      </c>
      <c r="G2019">
        <v>2010</v>
      </c>
      <c r="H2019">
        <v>40.591000000000001</v>
      </c>
      <c r="I2019">
        <v>167121.70000000001</v>
      </c>
      <c r="J2019">
        <f t="shared" si="31"/>
        <v>0.45626777476614128</v>
      </c>
    </row>
    <row r="2020" spans="1:10" x14ac:dyDescent="0.25">
      <c r="A2020" t="s">
        <v>36</v>
      </c>
      <c r="B2020" t="s">
        <v>49</v>
      </c>
      <c r="C2020">
        <v>6641</v>
      </c>
      <c r="D2020">
        <v>2</v>
      </c>
      <c r="F2020" s="29">
        <v>40196</v>
      </c>
      <c r="G2020">
        <v>2010</v>
      </c>
      <c r="H2020">
        <v>36.844999999999999</v>
      </c>
      <c r="I2020">
        <v>161064</v>
      </c>
      <c r="J2020">
        <f t="shared" si="31"/>
        <v>0.45739916100529759</v>
      </c>
    </row>
    <row r="2021" spans="1:10" x14ac:dyDescent="0.25">
      <c r="A2021" t="s">
        <v>36</v>
      </c>
      <c r="B2021" t="s">
        <v>49</v>
      </c>
      <c r="C2021">
        <v>6641</v>
      </c>
      <c r="D2021">
        <v>2</v>
      </c>
      <c r="F2021" s="29">
        <v>40197</v>
      </c>
      <c r="G2021">
        <v>2010</v>
      </c>
      <c r="H2021">
        <v>32.886000000000003</v>
      </c>
      <c r="I2021">
        <v>157042.70000000001</v>
      </c>
      <c r="J2021">
        <f t="shared" si="31"/>
        <v>0.45765608023757864</v>
      </c>
    </row>
    <row r="2022" spans="1:10" x14ac:dyDescent="0.25">
      <c r="A2022" t="s">
        <v>36</v>
      </c>
      <c r="B2022" t="s">
        <v>49</v>
      </c>
      <c r="C2022">
        <v>6641</v>
      </c>
      <c r="D2022">
        <v>2</v>
      </c>
      <c r="F2022" s="29">
        <v>40198</v>
      </c>
      <c r="G2022">
        <v>2010</v>
      </c>
      <c r="H2022">
        <v>32.031999999999996</v>
      </c>
      <c r="I2022">
        <v>153638</v>
      </c>
      <c r="J2022">
        <f t="shared" si="31"/>
        <v>0.45810516347181507</v>
      </c>
    </row>
    <row r="2023" spans="1:10" x14ac:dyDescent="0.25">
      <c r="A2023" t="s">
        <v>36</v>
      </c>
      <c r="B2023" t="s">
        <v>49</v>
      </c>
      <c r="C2023">
        <v>6641</v>
      </c>
      <c r="D2023">
        <v>2</v>
      </c>
      <c r="F2023" s="29">
        <v>40199</v>
      </c>
      <c r="G2023">
        <v>2010</v>
      </c>
      <c r="H2023">
        <v>48.811</v>
      </c>
      <c r="I2023">
        <v>173157.2</v>
      </c>
      <c r="J2023">
        <f t="shared" si="31"/>
        <v>0.46260511180553088</v>
      </c>
    </row>
    <row r="2024" spans="1:10" x14ac:dyDescent="0.25">
      <c r="A2024" t="s">
        <v>36</v>
      </c>
      <c r="B2024" t="s">
        <v>49</v>
      </c>
      <c r="C2024">
        <v>6641</v>
      </c>
      <c r="D2024">
        <v>2</v>
      </c>
      <c r="F2024" s="29">
        <v>40200</v>
      </c>
      <c r="G2024">
        <v>2010</v>
      </c>
      <c r="H2024">
        <v>34.776000000000003</v>
      </c>
      <c r="I2024">
        <v>159485.83600000001</v>
      </c>
      <c r="J2024">
        <f t="shared" si="31"/>
        <v>0.46281365700510047</v>
      </c>
    </row>
    <row r="2025" spans="1:10" x14ac:dyDescent="0.25">
      <c r="A2025" t="s">
        <v>36</v>
      </c>
      <c r="B2025" t="s">
        <v>49</v>
      </c>
      <c r="C2025">
        <v>6641</v>
      </c>
      <c r="D2025">
        <v>2</v>
      </c>
      <c r="F2025" s="29">
        <v>40201</v>
      </c>
      <c r="G2025">
        <v>2010</v>
      </c>
      <c r="H2025">
        <v>40.082000000000001</v>
      </c>
      <c r="I2025">
        <v>169926.6</v>
      </c>
      <c r="J2025">
        <f t="shared" si="31"/>
        <v>0.46367807806497235</v>
      </c>
    </row>
    <row r="2026" spans="1:10" x14ac:dyDescent="0.25">
      <c r="A2026" t="s">
        <v>36</v>
      </c>
      <c r="B2026" t="s">
        <v>49</v>
      </c>
      <c r="C2026">
        <v>6641</v>
      </c>
      <c r="D2026">
        <v>2</v>
      </c>
      <c r="F2026" s="29">
        <v>40202</v>
      </c>
      <c r="G2026">
        <v>2010</v>
      </c>
      <c r="H2026">
        <v>38.006999999999998</v>
      </c>
      <c r="I2026">
        <v>161755.20000000001</v>
      </c>
      <c r="J2026">
        <f t="shared" si="31"/>
        <v>0.46399914862397079</v>
      </c>
    </row>
    <row r="2027" spans="1:10" x14ac:dyDescent="0.25">
      <c r="A2027" t="s">
        <v>36</v>
      </c>
      <c r="B2027" t="s">
        <v>49</v>
      </c>
      <c r="C2027">
        <v>6641</v>
      </c>
      <c r="D2027">
        <v>2</v>
      </c>
      <c r="F2027" s="29">
        <v>40203</v>
      </c>
      <c r="G2027">
        <v>2010</v>
      </c>
      <c r="H2027">
        <v>36.911999999999999</v>
      </c>
      <c r="I2027">
        <v>200171.6</v>
      </c>
      <c r="J2027">
        <f t="shared" si="31"/>
        <v>0.4616775990014822</v>
      </c>
    </row>
    <row r="2028" spans="1:10" x14ac:dyDescent="0.25">
      <c r="A2028" t="s">
        <v>36</v>
      </c>
      <c r="B2028" t="s">
        <v>49</v>
      </c>
      <c r="C2028">
        <v>6641</v>
      </c>
      <c r="D2028">
        <v>2</v>
      </c>
      <c r="F2028" s="29">
        <v>40204</v>
      </c>
      <c r="G2028">
        <v>2010</v>
      </c>
      <c r="H2028">
        <v>38.156999999999996</v>
      </c>
      <c r="I2028">
        <v>199881.3</v>
      </c>
      <c r="J2028">
        <f t="shared" si="31"/>
        <v>0.45993504581812744</v>
      </c>
    </row>
    <row r="2029" spans="1:10" x14ac:dyDescent="0.25">
      <c r="A2029" t="s">
        <v>36</v>
      </c>
      <c r="B2029" t="s">
        <v>49</v>
      </c>
      <c r="C2029">
        <v>6641</v>
      </c>
      <c r="D2029">
        <v>2</v>
      </c>
      <c r="F2029" s="29">
        <v>40205</v>
      </c>
      <c r="G2029">
        <v>2010</v>
      </c>
      <c r="H2029">
        <v>37.953000000000003</v>
      </c>
      <c r="I2029">
        <v>192174.4</v>
      </c>
      <c r="J2029">
        <f t="shared" si="31"/>
        <v>0.45758588546983275</v>
      </c>
    </row>
    <row r="2030" spans="1:10" x14ac:dyDescent="0.25">
      <c r="A2030" t="s">
        <v>36</v>
      </c>
      <c r="B2030" t="s">
        <v>49</v>
      </c>
      <c r="C2030">
        <v>6641</v>
      </c>
      <c r="D2030">
        <v>2</v>
      </c>
      <c r="F2030" s="29">
        <v>40206</v>
      </c>
      <c r="G2030">
        <v>2010</v>
      </c>
      <c r="H2030">
        <v>38.451999999999998</v>
      </c>
      <c r="I2030">
        <v>192253.2</v>
      </c>
      <c r="J2030">
        <f t="shared" si="31"/>
        <v>0.45223297672894319</v>
      </c>
    </row>
    <row r="2031" spans="1:10" x14ac:dyDescent="0.25">
      <c r="A2031" t="s">
        <v>36</v>
      </c>
      <c r="B2031" t="s">
        <v>49</v>
      </c>
      <c r="C2031">
        <v>6641</v>
      </c>
      <c r="D2031">
        <v>2</v>
      </c>
      <c r="F2031" s="29">
        <v>40207</v>
      </c>
      <c r="G2031">
        <v>2010</v>
      </c>
      <c r="H2031">
        <v>36.43</v>
      </c>
      <c r="I2031">
        <v>179890.3</v>
      </c>
      <c r="J2031">
        <f t="shared" si="31"/>
        <v>0.44852745670064509</v>
      </c>
    </row>
    <row r="2032" spans="1:10" x14ac:dyDescent="0.25">
      <c r="A2032" t="s">
        <v>36</v>
      </c>
      <c r="B2032" t="s">
        <v>49</v>
      </c>
      <c r="C2032">
        <v>6641</v>
      </c>
      <c r="D2032">
        <v>2</v>
      </c>
      <c r="F2032" s="29">
        <v>40208</v>
      </c>
      <c r="G2032">
        <v>2010</v>
      </c>
      <c r="H2032">
        <v>39.051000000000002</v>
      </c>
      <c r="I2032">
        <v>189531.5</v>
      </c>
      <c r="J2032">
        <f t="shared" si="31"/>
        <v>0.44421281820106584</v>
      </c>
    </row>
    <row r="2033" spans="1:10" x14ac:dyDescent="0.25">
      <c r="A2033" t="s">
        <v>36</v>
      </c>
      <c r="B2033" t="s">
        <v>49</v>
      </c>
      <c r="C2033">
        <v>6641</v>
      </c>
      <c r="D2033">
        <v>2</v>
      </c>
      <c r="F2033" s="29">
        <v>40209</v>
      </c>
      <c r="G2033">
        <v>2010</v>
      </c>
      <c r="H2033">
        <v>41.838999999999999</v>
      </c>
      <c r="I2033">
        <v>162779</v>
      </c>
      <c r="J2033">
        <f t="shared" si="31"/>
        <v>0.44231363391993178</v>
      </c>
    </row>
    <row r="2034" spans="1:10" x14ac:dyDescent="0.25">
      <c r="A2034" t="s">
        <v>36</v>
      </c>
      <c r="B2034" t="s">
        <v>49</v>
      </c>
      <c r="C2034">
        <v>6641</v>
      </c>
      <c r="D2034">
        <v>2</v>
      </c>
      <c r="F2034" s="29">
        <v>40210</v>
      </c>
      <c r="G2034">
        <v>2010</v>
      </c>
      <c r="H2034">
        <v>40.289000000000001</v>
      </c>
      <c r="I2034">
        <v>180665.7</v>
      </c>
      <c r="J2034">
        <f t="shared" si="31"/>
        <v>0.44316330835306572</v>
      </c>
    </row>
    <row r="2035" spans="1:10" x14ac:dyDescent="0.25">
      <c r="A2035" t="s">
        <v>36</v>
      </c>
      <c r="B2035" t="s">
        <v>49</v>
      </c>
      <c r="C2035">
        <v>6641</v>
      </c>
      <c r="D2035">
        <v>2</v>
      </c>
      <c r="F2035" s="29">
        <v>40211</v>
      </c>
      <c r="G2035">
        <v>2010</v>
      </c>
      <c r="H2035">
        <v>34.579000000000001</v>
      </c>
      <c r="I2035">
        <v>166052</v>
      </c>
      <c r="J2035">
        <f t="shared" si="31"/>
        <v>0.44403767412004991</v>
      </c>
    </row>
    <row r="2036" spans="1:10" x14ac:dyDescent="0.25">
      <c r="A2036" t="s">
        <v>36</v>
      </c>
      <c r="B2036" t="s">
        <v>49</v>
      </c>
      <c r="C2036">
        <v>6641</v>
      </c>
      <c r="D2036">
        <v>2</v>
      </c>
      <c r="F2036" s="29">
        <v>40212</v>
      </c>
      <c r="G2036">
        <v>2010</v>
      </c>
      <c r="H2036">
        <v>42.654000000000003</v>
      </c>
      <c r="I2036">
        <v>208144</v>
      </c>
      <c r="J2036">
        <f t="shared" si="31"/>
        <v>0.44330618380169112</v>
      </c>
    </row>
    <row r="2037" spans="1:10" x14ac:dyDescent="0.25">
      <c r="A2037" t="s">
        <v>36</v>
      </c>
      <c r="B2037" t="s">
        <v>49</v>
      </c>
      <c r="C2037">
        <v>6641</v>
      </c>
      <c r="D2037">
        <v>2</v>
      </c>
      <c r="F2037" s="29">
        <v>40213</v>
      </c>
      <c r="G2037">
        <v>2010</v>
      </c>
      <c r="H2037">
        <v>53.234999999999999</v>
      </c>
      <c r="I2037">
        <v>223073.8</v>
      </c>
      <c r="J2037">
        <f t="shared" si="31"/>
        <v>0.44607026121215471</v>
      </c>
    </row>
    <row r="2038" spans="1:10" x14ac:dyDescent="0.25">
      <c r="A2038" t="s">
        <v>36</v>
      </c>
      <c r="B2038" t="s">
        <v>49</v>
      </c>
      <c r="C2038">
        <v>6641</v>
      </c>
      <c r="D2038">
        <v>2</v>
      </c>
      <c r="F2038" s="29">
        <v>40214</v>
      </c>
      <c r="G2038">
        <v>2010</v>
      </c>
      <c r="H2038">
        <v>43.064999999999998</v>
      </c>
      <c r="I2038">
        <v>200583.3</v>
      </c>
      <c r="J2038">
        <f t="shared" si="31"/>
        <v>0.44708481626609131</v>
      </c>
    </row>
    <row r="2039" spans="1:10" x14ac:dyDescent="0.25">
      <c r="A2039" t="s">
        <v>36</v>
      </c>
      <c r="B2039" t="s">
        <v>49</v>
      </c>
      <c r="C2039">
        <v>6641</v>
      </c>
      <c r="D2039">
        <v>2</v>
      </c>
      <c r="F2039" s="29">
        <v>40215</v>
      </c>
      <c r="G2039">
        <v>2010</v>
      </c>
      <c r="H2039">
        <v>47.685000000000002</v>
      </c>
      <c r="I2039">
        <v>236086.6</v>
      </c>
      <c r="J2039">
        <f t="shared" si="31"/>
        <v>0.44717000765217613</v>
      </c>
    </row>
    <row r="2040" spans="1:10" x14ac:dyDescent="0.25">
      <c r="A2040" t="s">
        <v>36</v>
      </c>
      <c r="B2040" t="s">
        <v>49</v>
      </c>
      <c r="C2040">
        <v>6641</v>
      </c>
      <c r="D2040">
        <v>2</v>
      </c>
      <c r="F2040" s="29">
        <v>40216</v>
      </c>
      <c r="G2040">
        <v>2010</v>
      </c>
      <c r="H2040">
        <v>42.295000000000002</v>
      </c>
      <c r="I2040">
        <v>225747</v>
      </c>
      <c r="J2040">
        <f t="shared" si="31"/>
        <v>0.44412864197128432</v>
      </c>
    </row>
    <row r="2041" spans="1:10" x14ac:dyDescent="0.25">
      <c r="A2041" t="s">
        <v>36</v>
      </c>
      <c r="B2041" t="s">
        <v>49</v>
      </c>
      <c r="C2041">
        <v>6641</v>
      </c>
      <c r="D2041">
        <v>2</v>
      </c>
      <c r="F2041" s="29">
        <v>40217</v>
      </c>
      <c r="G2041">
        <v>2010</v>
      </c>
      <c r="H2041">
        <v>53.679000000000002</v>
      </c>
      <c r="I2041">
        <v>222406.6</v>
      </c>
      <c r="J2041">
        <f t="shared" si="31"/>
        <v>0.44172894194553952</v>
      </c>
    </row>
    <row r="2042" spans="1:10" x14ac:dyDescent="0.25">
      <c r="A2042" t="s">
        <v>36</v>
      </c>
      <c r="B2042" t="s">
        <v>49</v>
      </c>
      <c r="C2042">
        <v>6641</v>
      </c>
      <c r="D2042">
        <v>2</v>
      </c>
      <c r="F2042" s="29">
        <v>40218</v>
      </c>
      <c r="G2042">
        <v>2010</v>
      </c>
      <c r="H2042">
        <v>39.926000000000002</v>
      </c>
      <c r="I2042">
        <v>162737.29999999999</v>
      </c>
      <c r="J2042">
        <f t="shared" si="31"/>
        <v>0.44362603776563464</v>
      </c>
    </row>
    <row r="2043" spans="1:10" x14ac:dyDescent="0.25">
      <c r="A2043" t="s">
        <v>36</v>
      </c>
      <c r="B2043" t="s">
        <v>49</v>
      </c>
      <c r="C2043">
        <v>6641</v>
      </c>
      <c r="D2043">
        <v>2</v>
      </c>
      <c r="F2043" s="29">
        <v>40219</v>
      </c>
      <c r="G2043">
        <v>2010</v>
      </c>
      <c r="H2043">
        <v>53.53</v>
      </c>
      <c r="I2043">
        <v>199455.4</v>
      </c>
      <c r="J2043">
        <f t="shared" si="31"/>
        <v>0.44805267908327073</v>
      </c>
    </row>
    <row r="2044" spans="1:10" x14ac:dyDescent="0.25">
      <c r="A2044" t="s">
        <v>36</v>
      </c>
      <c r="B2044" t="s">
        <v>49</v>
      </c>
      <c r="C2044">
        <v>6641</v>
      </c>
      <c r="D2044">
        <v>2</v>
      </c>
      <c r="F2044" s="29">
        <v>40220</v>
      </c>
      <c r="G2044">
        <v>2010</v>
      </c>
      <c r="H2044">
        <v>60.145000000000003</v>
      </c>
      <c r="I2044">
        <v>191485.2</v>
      </c>
      <c r="J2044">
        <f t="shared" si="31"/>
        <v>0.45098153709762734</v>
      </c>
    </row>
    <row r="2045" spans="1:10" x14ac:dyDescent="0.25">
      <c r="A2045" t="s">
        <v>36</v>
      </c>
      <c r="B2045" t="s">
        <v>49</v>
      </c>
      <c r="C2045">
        <v>6641</v>
      </c>
      <c r="D2045">
        <v>2</v>
      </c>
      <c r="F2045" s="29">
        <v>40221</v>
      </c>
      <c r="G2045">
        <v>2010</v>
      </c>
      <c r="H2045">
        <v>46.389000000000003</v>
      </c>
      <c r="I2045">
        <v>199747.6</v>
      </c>
      <c r="J2045">
        <f t="shared" si="31"/>
        <v>0.45217305806545194</v>
      </c>
    </row>
    <row r="2046" spans="1:10" x14ac:dyDescent="0.25">
      <c r="A2046" t="s">
        <v>36</v>
      </c>
      <c r="B2046" t="s">
        <v>49</v>
      </c>
      <c r="C2046">
        <v>6641</v>
      </c>
      <c r="D2046">
        <v>2</v>
      </c>
      <c r="F2046" s="29">
        <v>40222</v>
      </c>
      <c r="G2046">
        <v>2010</v>
      </c>
      <c r="H2046">
        <v>42.152000000000001</v>
      </c>
      <c r="I2046">
        <v>184305.3</v>
      </c>
      <c r="J2046">
        <f t="shared" si="31"/>
        <v>0.45342910024546051</v>
      </c>
    </row>
    <row r="2047" spans="1:10" x14ac:dyDescent="0.25">
      <c r="A2047" t="s">
        <v>36</v>
      </c>
      <c r="B2047" t="s">
        <v>49</v>
      </c>
      <c r="C2047">
        <v>6641</v>
      </c>
      <c r="D2047">
        <v>2</v>
      </c>
      <c r="F2047" s="29">
        <v>40223</v>
      </c>
      <c r="G2047">
        <v>2010</v>
      </c>
      <c r="H2047">
        <v>42.774000000000001</v>
      </c>
      <c r="I2047">
        <v>188527.9</v>
      </c>
      <c r="J2047">
        <f t="shared" si="31"/>
        <v>0.45358109171652533</v>
      </c>
    </row>
    <row r="2048" spans="1:10" x14ac:dyDescent="0.25">
      <c r="A2048" t="s">
        <v>36</v>
      </c>
      <c r="B2048" t="s">
        <v>49</v>
      </c>
      <c r="C2048">
        <v>6641</v>
      </c>
      <c r="D2048">
        <v>2</v>
      </c>
      <c r="F2048" s="29">
        <v>40224</v>
      </c>
      <c r="G2048">
        <v>2010</v>
      </c>
      <c r="H2048">
        <v>47.473999999999997</v>
      </c>
      <c r="I2048">
        <v>207612</v>
      </c>
      <c r="J2048">
        <f t="shared" si="31"/>
        <v>0.44963749570204931</v>
      </c>
    </row>
    <row r="2049" spans="1:10" x14ac:dyDescent="0.25">
      <c r="A2049" t="s">
        <v>36</v>
      </c>
      <c r="B2049" t="s">
        <v>49</v>
      </c>
      <c r="C2049">
        <v>6641</v>
      </c>
      <c r="D2049">
        <v>2</v>
      </c>
      <c r="F2049" s="29">
        <v>40225</v>
      </c>
      <c r="G2049">
        <v>2010</v>
      </c>
      <c r="H2049">
        <v>52.645000000000003</v>
      </c>
      <c r="I2049">
        <v>175713.9</v>
      </c>
      <c r="J2049">
        <f t="shared" si="31"/>
        <v>0.45323647967285413</v>
      </c>
    </row>
    <row r="2050" spans="1:10" x14ac:dyDescent="0.25">
      <c r="A2050" t="s">
        <v>36</v>
      </c>
      <c r="B2050" t="s">
        <v>49</v>
      </c>
      <c r="C2050">
        <v>6641</v>
      </c>
      <c r="D2050">
        <v>2</v>
      </c>
      <c r="F2050" s="29">
        <v>40226</v>
      </c>
      <c r="G2050">
        <v>2010</v>
      </c>
      <c r="H2050">
        <v>58.418999999999997</v>
      </c>
      <c r="I2050">
        <v>188593.8</v>
      </c>
      <c r="J2050">
        <f t="shared" si="31"/>
        <v>0.45866236490445522</v>
      </c>
    </row>
    <row r="2051" spans="1:10" x14ac:dyDescent="0.25">
      <c r="A2051" t="s">
        <v>36</v>
      </c>
      <c r="B2051" t="s">
        <v>49</v>
      </c>
      <c r="C2051">
        <v>6641</v>
      </c>
      <c r="D2051">
        <v>2</v>
      </c>
      <c r="F2051" s="29">
        <v>40227</v>
      </c>
      <c r="G2051">
        <v>2010</v>
      </c>
      <c r="H2051">
        <v>47.783000000000001</v>
      </c>
      <c r="I2051">
        <v>169653.8</v>
      </c>
      <c r="J2051">
        <f t="shared" si="31"/>
        <v>0.46290045240231831</v>
      </c>
    </row>
    <row r="2052" spans="1:10" x14ac:dyDescent="0.25">
      <c r="A2052" t="s">
        <v>36</v>
      </c>
      <c r="B2052" t="s">
        <v>49</v>
      </c>
      <c r="C2052">
        <v>6641</v>
      </c>
      <c r="D2052">
        <v>2</v>
      </c>
      <c r="F2052" s="29">
        <v>40228</v>
      </c>
      <c r="G2052">
        <v>2010</v>
      </c>
      <c r="H2052">
        <v>40.857999999999997</v>
      </c>
      <c r="I2052">
        <v>180408.5</v>
      </c>
      <c r="J2052">
        <f t="shared" si="31"/>
        <v>0.46382454200983347</v>
      </c>
    </row>
    <row r="2053" spans="1:10" x14ac:dyDescent="0.25">
      <c r="A2053" t="s">
        <v>36</v>
      </c>
      <c r="B2053" t="s">
        <v>49</v>
      </c>
      <c r="C2053">
        <v>6641</v>
      </c>
      <c r="D2053">
        <v>2</v>
      </c>
      <c r="F2053" s="29">
        <v>40229</v>
      </c>
      <c r="G2053">
        <v>2010</v>
      </c>
      <c r="H2053">
        <v>37.259</v>
      </c>
      <c r="I2053">
        <v>185925.5</v>
      </c>
      <c r="J2053">
        <f t="shared" si="31"/>
        <v>0.45873647888800484</v>
      </c>
    </row>
    <row r="2054" spans="1:10" x14ac:dyDescent="0.25">
      <c r="A2054" t="s">
        <v>36</v>
      </c>
      <c r="B2054" t="s">
        <v>49</v>
      </c>
      <c r="C2054">
        <v>6641</v>
      </c>
      <c r="D2054">
        <v>2</v>
      </c>
      <c r="F2054" s="29">
        <v>40230</v>
      </c>
      <c r="G2054">
        <v>2010</v>
      </c>
      <c r="H2054">
        <v>43.715000000000003</v>
      </c>
      <c r="I2054">
        <v>181858.6</v>
      </c>
      <c r="J2054">
        <f t="shared" si="31"/>
        <v>0.46006607583262787</v>
      </c>
    </row>
    <row r="2055" spans="1:10" x14ac:dyDescent="0.25">
      <c r="A2055" t="s">
        <v>36</v>
      </c>
      <c r="B2055" t="s">
        <v>49</v>
      </c>
      <c r="C2055">
        <v>6641</v>
      </c>
      <c r="D2055">
        <v>2</v>
      </c>
      <c r="F2055" s="29">
        <v>40231</v>
      </c>
      <c r="G2055">
        <v>2010</v>
      </c>
      <c r="H2055">
        <v>45.658999999999999</v>
      </c>
      <c r="I2055">
        <v>169075.4</v>
      </c>
      <c r="J2055">
        <f t="shared" si="31"/>
        <v>0.46208231963990259</v>
      </c>
    </row>
    <row r="2056" spans="1:10" x14ac:dyDescent="0.25">
      <c r="A2056" t="s">
        <v>36</v>
      </c>
      <c r="B2056" t="s">
        <v>49</v>
      </c>
      <c r="C2056">
        <v>6641</v>
      </c>
      <c r="D2056">
        <v>2</v>
      </c>
      <c r="F2056" s="29">
        <v>40232</v>
      </c>
      <c r="G2056">
        <v>2010</v>
      </c>
      <c r="H2056">
        <v>39.677</v>
      </c>
      <c r="I2056">
        <v>172857.3</v>
      </c>
      <c r="J2056">
        <f t="shared" si="31"/>
        <v>0.46177031684991404</v>
      </c>
    </row>
    <row r="2057" spans="1:10" x14ac:dyDescent="0.25">
      <c r="A2057" t="s">
        <v>36</v>
      </c>
      <c r="B2057" t="s">
        <v>49</v>
      </c>
      <c r="C2057">
        <v>6641</v>
      </c>
      <c r="D2057">
        <v>2</v>
      </c>
      <c r="F2057" s="29">
        <v>40233</v>
      </c>
      <c r="G2057">
        <v>2010</v>
      </c>
      <c r="H2057">
        <v>37.831000000000003</v>
      </c>
      <c r="I2057">
        <v>185490.6</v>
      </c>
      <c r="J2057">
        <f t="shared" si="31"/>
        <v>0.46327611389052137</v>
      </c>
    </row>
    <row r="2058" spans="1:10" x14ac:dyDescent="0.25">
      <c r="A2058" t="s">
        <v>36</v>
      </c>
      <c r="B2058" t="s">
        <v>49</v>
      </c>
      <c r="C2058">
        <v>6641</v>
      </c>
      <c r="D2058">
        <v>2</v>
      </c>
      <c r="F2058" s="29">
        <v>40234</v>
      </c>
      <c r="G2058">
        <v>2010</v>
      </c>
      <c r="H2058">
        <v>40.234999999999999</v>
      </c>
      <c r="I2058">
        <v>183519.9</v>
      </c>
      <c r="J2058">
        <f t="shared" si="31"/>
        <v>0.46533274110476885</v>
      </c>
    </row>
    <row r="2059" spans="1:10" x14ac:dyDescent="0.25">
      <c r="A2059" t="s">
        <v>36</v>
      </c>
      <c r="B2059" t="s">
        <v>49</v>
      </c>
      <c r="C2059">
        <v>6641</v>
      </c>
      <c r="D2059">
        <v>2</v>
      </c>
      <c r="F2059" s="29">
        <v>40235</v>
      </c>
      <c r="G2059">
        <v>2010</v>
      </c>
      <c r="H2059">
        <v>39.484000000000002</v>
      </c>
      <c r="I2059">
        <v>191722.5</v>
      </c>
      <c r="J2059">
        <f t="shared" si="31"/>
        <v>0.4659062320279338</v>
      </c>
    </row>
    <row r="2060" spans="1:10" x14ac:dyDescent="0.25">
      <c r="A2060" t="s">
        <v>36</v>
      </c>
      <c r="B2060" t="s">
        <v>49</v>
      </c>
      <c r="C2060">
        <v>6641</v>
      </c>
      <c r="D2060">
        <v>2</v>
      </c>
      <c r="F2060" s="29">
        <v>40236</v>
      </c>
      <c r="G2060">
        <v>2010</v>
      </c>
      <c r="H2060">
        <v>39.256999999999998</v>
      </c>
      <c r="I2060">
        <v>189291.7</v>
      </c>
      <c r="J2060">
        <f t="shared" si="31"/>
        <v>0.46643048447625796</v>
      </c>
    </row>
    <row r="2061" spans="1:10" x14ac:dyDescent="0.25">
      <c r="A2061" t="s">
        <v>36</v>
      </c>
      <c r="B2061" t="s">
        <v>49</v>
      </c>
      <c r="C2061">
        <v>6641</v>
      </c>
      <c r="D2061">
        <v>2</v>
      </c>
      <c r="F2061" s="29">
        <v>40237</v>
      </c>
      <c r="G2061">
        <v>2010</v>
      </c>
      <c r="H2061">
        <v>38.378999999999998</v>
      </c>
      <c r="I2061">
        <v>184455.4</v>
      </c>
      <c r="J2061">
        <f t="shared" si="31"/>
        <v>0.46674037426952997</v>
      </c>
    </row>
    <row r="2062" spans="1:10" x14ac:dyDescent="0.25">
      <c r="A2062" t="s">
        <v>36</v>
      </c>
      <c r="B2062" t="s">
        <v>49</v>
      </c>
      <c r="C2062">
        <v>6641</v>
      </c>
      <c r="D2062">
        <v>2</v>
      </c>
      <c r="F2062" s="29">
        <v>40238</v>
      </c>
      <c r="G2062">
        <v>2010</v>
      </c>
      <c r="H2062">
        <v>41.026000000000003</v>
      </c>
      <c r="I2062">
        <v>191452.5</v>
      </c>
      <c r="J2062">
        <f t="shared" si="31"/>
        <v>0.46727517244678146</v>
      </c>
    </row>
    <row r="2063" spans="1:10" x14ac:dyDescent="0.25">
      <c r="A2063" t="s">
        <v>36</v>
      </c>
      <c r="B2063" t="s">
        <v>49</v>
      </c>
      <c r="C2063">
        <v>6641</v>
      </c>
      <c r="D2063">
        <v>2</v>
      </c>
      <c r="F2063" s="29">
        <v>40239</v>
      </c>
      <c r="G2063">
        <v>2010</v>
      </c>
      <c r="H2063">
        <v>42.143999999999998</v>
      </c>
      <c r="I2063">
        <v>202131.3</v>
      </c>
      <c r="J2063">
        <f t="shared" si="31"/>
        <v>0.46418262906685381</v>
      </c>
    </row>
    <row r="2064" spans="1:10" x14ac:dyDescent="0.25">
      <c r="A2064" t="s">
        <v>36</v>
      </c>
      <c r="B2064" t="s">
        <v>49</v>
      </c>
      <c r="C2064">
        <v>6641</v>
      </c>
      <c r="D2064">
        <v>2</v>
      </c>
      <c r="F2064" s="29">
        <v>40240</v>
      </c>
      <c r="G2064">
        <v>2010</v>
      </c>
      <c r="H2064">
        <v>37.106999999999999</v>
      </c>
      <c r="I2064">
        <v>184159.2</v>
      </c>
      <c r="J2064">
        <f t="shared" si="31"/>
        <v>0.46279437423868147</v>
      </c>
    </row>
    <row r="2065" spans="1:10" x14ac:dyDescent="0.25">
      <c r="A2065" t="s">
        <v>36</v>
      </c>
      <c r="B2065" t="s">
        <v>49</v>
      </c>
      <c r="C2065">
        <v>6641</v>
      </c>
      <c r="D2065">
        <v>2</v>
      </c>
      <c r="F2065" s="29">
        <v>40241</v>
      </c>
      <c r="G2065">
        <v>2010</v>
      </c>
      <c r="H2065">
        <v>34.008000000000003</v>
      </c>
      <c r="I2065">
        <v>175222</v>
      </c>
      <c r="J2065">
        <f t="shared" si="31"/>
        <v>0.46185956961240215</v>
      </c>
    </row>
    <row r="2066" spans="1:10" x14ac:dyDescent="0.25">
      <c r="A2066" t="s">
        <v>36</v>
      </c>
      <c r="B2066" t="s">
        <v>49</v>
      </c>
      <c r="C2066">
        <v>6641</v>
      </c>
      <c r="D2066">
        <v>2</v>
      </c>
      <c r="F2066" s="29">
        <v>40242</v>
      </c>
      <c r="G2066">
        <v>2010</v>
      </c>
      <c r="H2066">
        <v>36.999000000000002</v>
      </c>
      <c r="I2066">
        <v>183669.7</v>
      </c>
      <c r="J2066">
        <f t="shared" si="31"/>
        <v>0.4618584696701199</v>
      </c>
    </row>
    <row r="2067" spans="1:10" x14ac:dyDescent="0.25">
      <c r="A2067" t="s">
        <v>36</v>
      </c>
      <c r="B2067" t="s">
        <v>49</v>
      </c>
      <c r="C2067">
        <v>6641</v>
      </c>
      <c r="D2067">
        <v>2</v>
      </c>
      <c r="F2067" s="29">
        <v>40243</v>
      </c>
      <c r="G2067">
        <v>2010</v>
      </c>
      <c r="H2067">
        <v>38.212000000000003</v>
      </c>
      <c r="I2067">
        <v>190956.5</v>
      </c>
      <c r="J2067">
        <f t="shared" si="31"/>
        <v>0.45919190580972624</v>
      </c>
    </row>
    <row r="2068" spans="1:10" x14ac:dyDescent="0.25">
      <c r="A2068" t="s">
        <v>36</v>
      </c>
      <c r="B2068" t="s">
        <v>49</v>
      </c>
      <c r="C2068">
        <v>6641</v>
      </c>
      <c r="D2068">
        <v>2</v>
      </c>
      <c r="F2068" s="29">
        <v>40244</v>
      </c>
      <c r="G2068">
        <v>2010</v>
      </c>
      <c r="H2068">
        <v>46.100999999999999</v>
      </c>
      <c r="I2068">
        <v>209697.6</v>
      </c>
      <c r="J2068">
        <f t="shared" si="31"/>
        <v>0.45952211201234544</v>
      </c>
    </row>
    <row r="2069" spans="1:10" x14ac:dyDescent="0.25">
      <c r="A2069" t="s">
        <v>36</v>
      </c>
      <c r="B2069" t="s">
        <v>49</v>
      </c>
      <c r="C2069">
        <v>6641</v>
      </c>
      <c r="D2069">
        <v>2</v>
      </c>
      <c r="F2069" s="29">
        <v>40245</v>
      </c>
      <c r="G2069">
        <v>2010</v>
      </c>
      <c r="H2069">
        <v>46.01</v>
      </c>
      <c r="I2069">
        <v>196996.6</v>
      </c>
      <c r="J2069">
        <f t="shared" si="31"/>
        <v>0.46209709652541187</v>
      </c>
    </row>
    <row r="2070" spans="1:10" x14ac:dyDescent="0.25">
      <c r="A2070" t="s">
        <v>36</v>
      </c>
      <c r="B2070" t="s">
        <v>49</v>
      </c>
      <c r="C2070">
        <v>6641</v>
      </c>
      <c r="D2070">
        <v>2</v>
      </c>
      <c r="F2070" s="29">
        <v>40246</v>
      </c>
      <c r="G2070">
        <v>2010</v>
      </c>
      <c r="H2070">
        <v>43.027000000000001</v>
      </c>
      <c r="I2070">
        <v>196908.3</v>
      </c>
      <c r="J2070">
        <f t="shared" ref="J2070:J2133" si="32">(SUM(H2041:H2070)*2000)/SUM(I2041:I2070)</f>
        <v>0.46471668211791489</v>
      </c>
    </row>
    <row r="2071" spans="1:10" x14ac:dyDescent="0.25">
      <c r="A2071" t="s">
        <v>36</v>
      </c>
      <c r="B2071" t="s">
        <v>49</v>
      </c>
      <c r="C2071">
        <v>6641</v>
      </c>
      <c r="D2071">
        <v>2</v>
      </c>
      <c r="F2071" s="29">
        <v>40247</v>
      </c>
      <c r="G2071">
        <v>2010</v>
      </c>
      <c r="H2071">
        <v>45.72</v>
      </c>
      <c r="I2071">
        <v>205779.5</v>
      </c>
      <c r="J2071">
        <f t="shared" si="32"/>
        <v>0.46326162588809489</v>
      </c>
    </row>
    <row r="2072" spans="1:10" x14ac:dyDescent="0.25">
      <c r="A2072" t="s">
        <v>36</v>
      </c>
      <c r="B2072" t="s">
        <v>49</v>
      </c>
      <c r="C2072">
        <v>6641</v>
      </c>
      <c r="D2072">
        <v>2</v>
      </c>
      <c r="F2072" s="29">
        <v>40248</v>
      </c>
      <c r="G2072">
        <v>2010</v>
      </c>
      <c r="H2072">
        <v>39.215000000000003</v>
      </c>
      <c r="I2072">
        <v>200739</v>
      </c>
      <c r="J2072">
        <f t="shared" si="32"/>
        <v>0.45990440964020191</v>
      </c>
    </row>
    <row r="2073" spans="1:10" x14ac:dyDescent="0.25">
      <c r="A2073" t="s">
        <v>36</v>
      </c>
      <c r="B2073" t="s">
        <v>49</v>
      </c>
      <c r="C2073">
        <v>6641</v>
      </c>
      <c r="D2073">
        <v>2</v>
      </c>
      <c r="F2073" s="29">
        <v>40249</v>
      </c>
      <c r="G2073">
        <v>2010</v>
      </c>
      <c r="H2073">
        <v>40.122</v>
      </c>
      <c r="I2073">
        <v>197635.3</v>
      </c>
      <c r="J2073">
        <f t="shared" si="32"/>
        <v>0.45531902365584936</v>
      </c>
    </row>
    <row r="2074" spans="1:10" x14ac:dyDescent="0.25">
      <c r="A2074" t="s">
        <v>36</v>
      </c>
      <c r="B2074" t="s">
        <v>49</v>
      </c>
      <c r="C2074">
        <v>6641</v>
      </c>
      <c r="D2074">
        <v>2</v>
      </c>
      <c r="F2074" s="29">
        <v>40250</v>
      </c>
      <c r="G2074">
        <v>2010</v>
      </c>
      <c r="H2074">
        <v>49.417000000000002</v>
      </c>
      <c r="I2074">
        <v>194352.7</v>
      </c>
      <c r="J2074">
        <f t="shared" si="32"/>
        <v>0.45130353660965311</v>
      </c>
    </row>
    <row r="2075" spans="1:10" x14ac:dyDescent="0.25">
      <c r="A2075" t="s">
        <v>36</v>
      </c>
      <c r="B2075" t="s">
        <v>49</v>
      </c>
      <c r="C2075">
        <v>6641</v>
      </c>
      <c r="D2075">
        <v>2</v>
      </c>
      <c r="F2075" s="29">
        <v>40251</v>
      </c>
      <c r="G2075">
        <v>2010</v>
      </c>
      <c r="H2075">
        <v>39.713999999999999</v>
      </c>
      <c r="I2075">
        <v>198544.4</v>
      </c>
      <c r="J2075">
        <f t="shared" si="32"/>
        <v>0.44904371457181391</v>
      </c>
    </row>
    <row r="2076" spans="1:10" x14ac:dyDescent="0.25">
      <c r="A2076" t="s">
        <v>36</v>
      </c>
      <c r="B2076" t="s">
        <v>49</v>
      </c>
      <c r="C2076">
        <v>6641</v>
      </c>
      <c r="D2076">
        <v>2</v>
      </c>
      <c r="F2076" s="29">
        <v>40252</v>
      </c>
      <c r="G2076">
        <v>2010</v>
      </c>
      <c r="H2076">
        <v>39.658000000000001</v>
      </c>
      <c r="I2076">
        <v>192267.5</v>
      </c>
      <c r="J2076">
        <f t="shared" si="32"/>
        <v>0.44753480786441546</v>
      </c>
    </row>
    <row r="2077" spans="1:10" x14ac:dyDescent="0.25">
      <c r="A2077" t="s">
        <v>36</v>
      </c>
      <c r="B2077" t="s">
        <v>49</v>
      </c>
      <c r="C2077">
        <v>6641</v>
      </c>
      <c r="D2077">
        <v>2</v>
      </c>
      <c r="F2077" s="29">
        <v>40253</v>
      </c>
      <c r="G2077">
        <v>2010</v>
      </c>
      <c r="H2077">
        <v>40.966000000000001</v>
      </c>
      <c r="I2077">
        <v>192690.3</v>
      </c>
      <c r="J2077">
        <f t="shared" si="32"/>
        <v>0.44657012199550666</v>
      </c>
    </row>
    <row r="2078" spans="1:10" x14ac:dyDescent="0.25">
      <c r="A2078" t="s">
        <v>36</v>
      </c>
      <c r="B2078" t="s">
        <v>49</v>
      </c>
      <c r="C2078">
        <v>6641</v>
      </c>
      <c r="D2078">
        <v>2</v>
      </c>
      <c r="F2078" s="29">
        <v>40254</v>
      </c>
      <c r="G2078">
        <v>2010</v>
      </c>
      <c r="H2078">
        <v>35.975999999999999</v>
      </c>
      <c r="I2078">
        <v>202947.7</v>
      </c>
      <c r="J2078">
        <f t="shared" si="32"/>
        <v>0.44288481698734916</v>
      </c>
    </row>
    <row r="2079" spans="1:10" x14ac:dyDescent="0.25">
      <c r="A2079" t="s">
        <v>36</v>
      </c>
      <c r="B2079" t="s">
        <v>49</v>
      </c>
      <c r="C2079">
        <v>6641</v>
      </c>
      <c r="D2079">
        <v>2</v>
      </c>
      <c r="F2079" s="29">
        <v>40255</v>
      </c>
      <c r="G2079">
        <v>2010</v>
      </c>
      <c r="H2079">
        <v>39.432000000000002</v>
      </c>
      <c r="I2079">
        <v>209481.60000000001</v>
      </c>
      <c r="J2079">
        <f t="shared" si="32"/>
        <v>0.43563574760916851</v>
      </c>
    </row>
    <row r="2080" spans="1:10" x14ac:dyDescent="0.25">
      <c r="A2080" t="s">
        <v>36</v>
      </c>
      <c r="B2080" t="s">
        <v>49</v>
      </c>
      <c r="C2080">
        <v>6641</v>
      </c>
      <c r="D2080">
        <v>2</v>
      </c>
      <c r="F2080" s="29">
        <v>40256</v>
      </c>
      <c r="G2080">
        <v>2010</v>
      </c>
      <c r="H2080">
        <v>38.917000000000002</v>
      </c>
      <c r="I2080">
        <v>202667.6</v>
      </c>
      <c r="J2080">
        <f t="shared" si="32"/>
        <v>0.42774853240906135</v>
      </c>
    </row>
    <row r="2081" spans="1:10" x14ac:dyDescent="0.25">
      <c r="A2081" t="s">
        <v>36</v>
      </c>
      <c r="B2081" t="s">
        <v>49</v>
      </c>
      <c r="C2081">
        <v>6641</v>
      </c>
      <c r="D2081">
        <v>2</v>
      </c>
      <c r="F2081" s="29">
        <v>40257</v>
      </c>
      <c r="G2081">
        <v>2010</v>
      </c>
      <c r="H2081">
        <v>34.814</v>
      </c>
      <c r="I2081">
        <v>172011.8</v>
      </c>
      <c r="J2081">
        <f t="shared" si="32"/>
        <v>0.42304162864209477</v>
      </c>
    </row>
    <row r="2082" spans="1:10" x14ac:dyDescent="0.25">
      <c r="A2082" t="s">
        <v>36</v>
      </c>
      <c r="B2082" t="s">
        <v>49</v>
      </c>
      <c r="C2082">
        <v>6641</v>
      </c>
      <c r="D2082">
        <v>2</v>
      </c>
      <c r="F2082" s="29">
        <v>40258</v>
      </c>
      <c r="G2082">
        <v>2010</v>
      </c>
      <c r="H2082">
        <v>45.137999999999998</v>
      </c>
      <c r="I2082">
        <v>202225.1</v>
      </c>
      <c r="J2082">
        <f t="shared" si="32"/>
        <v>0.42292515725151747</v>
      </c>
    </row>
    <row r="2083" spans="1:10" x14ac:dyDescent="0.25">
      <c r="A2083" t="s">
        <v>36</v>
      </c>
      <c r="B2083" t="s">
        <v>49</v>
      </c>
      <c r="C2083">
        <v>6641</v>
      </c>
      <c r="D2083">
        <v>2</v>
      </c>
      <c r="F2083" s="29">
        <v>40259</v>
      </c>
      <c r="G2083">
        <v>2010</v>
      </c>
      <c r="H2083">
        <v>38.24</v>
      </c>
      <c r="I2083">
        <v>187475.1</v>
      </c>
      <c r="J2083">
        <f t="shared" si="32"/>
        <v>0.42315246603998796</v>
      </c>
    </row>
    <row r="2084" spans="1:10" x14ac:dyDescent="0.25">
      <c r="A2084" t="s">
        <v>36</v>
      </c>
      <c r="B2084" t="s">
        <v>49</v>
      </c>
      <c r="C2084">
        <v>6641</v>
      </c>
      <c r="D2084">
        <v>2</v>
      </c>
      <c r="F2084" s="29">
        <v>40260</v>
      </c>
      <c r="G2084">
        <v>2010</v>
      </c>
      <c r="H2084">
        <v>32.965000000000003</v>
      </c>
      <c r="I2084">
        <v>164414</v>
      </c>
      <c r="J2084">
        <f t="shared" si="32"/>
        <v>0.42068890412381404</v>
      </c>
    </row>
    <row r="2085" spans="1:10" x14ac:dyDescent="0.25">
      <c r="A2085" t="s">
        <v>36</v>
      </c>
      <c r="B2085" t="s">
        <v>49</v>
      </c>
      <c r="C2085">
        <v>6641</v>
      </c>
      <c r="D2085">
        <v>2</v>
      </c>
      <c r="F2085" s="29">
        <v>40261</v>
      </c>
      <c r="G2085">
        <v>2010</v>
      </c>
      <c r="H2085">
        <v>40.606999999999999</v>
      </c>
      <c r="I2085">
        <v>198522.8</v>
      </c>
      <c r="J2085">
        <f t="shared" si="32"/>
        <v>0.41678420279689282</v>
      </c>
    </row>
    <row r="2086" spans="1:10" x14ac:dyDescent="0.25">
      <c r="A2086" t="s">
        <v>36</v>
      </c>
      <c r="B2086" t="s">
        <v>49</v>
      </c>
      <c r="C2086">
        <v>6641</v>
      </c>
      <c r="D2086">
        <v>2</v>
      </c>
      <c r="F2086" s="29">
        <v>40262</v>
      </c>
      <c r="G2086">
        <v>2010</v>
      </c>
      <c r="H2086">
        <v>42.119</v>
      </c>
      <c r="I2086">
        <v>195420.1</v>
      </c>
      <c r="J2086">
        <f t="shared" si="32"/>
        <v>0.4160026124150622</v>
      </c>
    </row>
    <row r="2087" spans="1:10" x14ac:dyDescent="0.25">
      <c r="A2087" t="s">
        <v>36</v>
      </c>
      <c r="B2087" t="s">
        <v>49</v>
      </c>
      <c r="C2087">
        <v>6641</v>
      </c>
      <c r="D2087">
        <v>2</v>
      </c>
      <c r="F2087" s="29">
        <v>40263</v>
      </c>
      <c r="G2087">
        <v>2010</v>
      </c>
      <c r="H2087">
        <v>40.959000000000003</v>
      </c>
      <c r="I2087">
        <v>210977.5</v>
      </c>
      <c r="J2087">
        <f t="shared" si="32"/>
        <v>0.41525427113779539</v>
      </c>
    </row>
    <row r="2088" spans="1:10" x14ac:dyDescent="0.25">
      <c r="A2088" t="s">
        <v>36</v>
      </c>
      <c r="B2088" t="s">
        <v>49</v>
      </c>
      <c r="C2088">
        <v>6641</v>
      </c>
      <c r="D2088">
        <v>2</v>
      </c>
      <c r="F2088" s="29">
        <v>40264</v>
      </c>
      <c r="G2088">
        <v>2010</v>
      </c>
      <c r="H2088">
        <v>44.064</v>
      </c>
      <c r="I2088">
        <v>212638.9</v>
      </c>
      <c r="J2088">
        <f t="shared" si="32"/>
        <v>0.41449472956892763</v>
      </c>
    </row>
    <row r="2089" spans="1:10" x14ac:dyDescent="0.25">
      <c r="A2089" t="s">
        <v>36</v>
      </c>
      <c r="B2089" t="s">
        <v>49</v>
      </c>
      <c r="C2089">
        <v>6641</v>
      </c>
      <c r="D2089">
        <v>2</v>
      </c>
      <c r="F2089" s="29">
        <v>40265</v>
      </c>
      <c r="G2089">
        <v>2010</v>
      </c>
      <c r="H2089">
        <v>36.808</v>
      </c>
      <c r="I2089">
        <v>190847.9</v>
      </c>
      <c r="J2089">
        <f t="shared" si="32"/>
        <v>0.41363986537594732</v>
      </c>
    </row>
    <row r="2090" spans="1:10" x14ac:dyDescent="0.25">
      <c r="A2090" t="s">
        <v>36</v>
      </c>
      <c r="B2090" t="s">
        <v>49</v>
      </c>
      <c r="C2090">
        <v>6641</v>
      </c>
      <c r="D2090">
        <v>2</v>
      </c>
      <c r="F2090" s="29">
        <v>40266</v>
      </c>
      <c r="G2090">
        <v>2010</v>
      </c>
      <c r="H2090">
        <v>45.456000000000003</v>
      </c>
      <c r="I2090">
        <v>217196.3</v>
      </c>
      <c r="J2090">
        <f t="shared" si="32"/>
        <v>0.41378575118336935</v>
      </c>
    </row>
    <row r="2091" spans="1:10" x14ac:dyDescent="0.25">
      <c r="A2091" t="s">
        <v>36</v>
      </c>
      <c r="B2091" t="s">
        <v>49</v>
      </c>
      <c r="C2091">
        <v>6641</v>
      </c>
      <c r="D2091">
        <v>2</v>
      </c>
      <c r="F2091" s="29">
        <v>40267</v>
      </c>
      <c r="G2091">
        <v>2010</v>
      </c>
      <c r="H2091">
        <v>42.643000000000001</v>
      </c>
      <c r="I2091">
        <v>214332.2</v>
      </c>
      <c r="J2091">
        <f t="shared" si="32"/>
        <v>0.41313519820044953</v>
      </c>
    </row>
    <row r="2092" spans="1:10" x14ac:dyDescent="0.25">
      <c r="A2092" t="s">
        <v>36</v>
      </c>
      <c r="B2092" t="s">
        <v>49</v>
      </c>
      <c r="C2092">
        <v>6641</v>
      </c>
      <c r="D2092">
        <v>2</v>
      </c>
      <c r="F2092" s="29">
        <v>40268</v>
      </c>
      <c r="G2092">
        <v>2010</v>
      </c>
      <c r="H2092">
        <v>51.296999999999997</v>
      </c>
      <c r="I2092">
        <v>207096.6</v>
      </c>
      <c r="J2092">
        <f t="shared" si="32"/>
        <v>0.41551740792914038</v>
      </c>
    </row>
    <row r="2093" spans="1:10" x14ac:dyDescent="0.25">
      <c r="A2093" t="s">
        <v>36</v>
      </c>
      <c r="B2093" t="s">
        <v>49</v>
      </c>
      <c r="C2093">
        <v>6641</v>
      </c>
      <c r="D2093">
        <v>2</v>
      </c>
      <c r="F2093" s="29">
        <v>40269</v>
      </c>
      <c r="G2093">
        <v>2010</v>
      </c>
      <c r="H2093">
        <v>41.765999999999998</v>
      </c>
      <c r="I2093">
        <v>200927.7</v>
      </c>
      <c r="J2093">
        <f t="shared" si="32"/>
        <v>0.41547410248931188</v>
      </c>
    </row>
    <row r="2094" spans="1:10" x14ac:dyDescent="0.25">
      <c r="A2094" t="s">
        <v>36</v>
      </c>
      <c r="B2094" t="s">
        <v>49</v>
      </c>
      <c r="C2094">
        <v>6641</v>
      </c>
      <c r="D2094">
        <v>2</v>
      </c>
      <c r="F2094" s="29">
        <v>40270</v>
      </c>
      <c r="G2094">
        <v>2010</v>
      </c>
      <c r="H2094">
        <v>47.384999999999998</v>
      </c>
      <c r="I2094">
        <v>197564.5</v>
      </c>
      <c r="J2094">
        <f t="shared" si="32"/>
        <v>0.41800465326540093</v>
      </c>
    </row>
    <row r="2095" spans="1:10" x14ac:dyDescent="0.25">
      <c r="A2095" t="s">
        <v>36</v>
      </c>
      <c r="B2095" t="s">
        <v>49</v>
      </c>
      <c r="C2095">
        <v>6641</v>
      </c>
      <c r="D2095">
        <v>2</v>
      </c>
      <c r="F2095" s="29">
        <v>40271</v>
      </c>
      <c r="G2095">
        <v>2010</v>
      </c>
      <c r="H2095">
        <v>47.674999999999997</v>
      </c>
      <c r="I2095">
        <v>202863.6</v>
      </c>
      <c r="J2095">
        <f t="shared" si="32"/>
        <v>0.42065676833043347</v>
      </c>
    </row>
    <row r="2096" spans="1:10" x14ac:dyDescent="0.25">
      <c r="A2096" t="s">
        <v>36</v>
      </c>
      <c r="B2096" t="s">
        <v>49</v>
      </c>
      <c r="C2096">
        <v>6641</v>
      </c>
      <c r="D2096">
        <v>2</v>
      </c>
      <c r="F2096" s="29">
        <v>40272</v>
      </c>
      <c r="G2096">
        <v>2010</v>
      </c>
      <c r="H2096">
        <v>40.945999999999998</v>
      </c>
      <c r="I2096">
        <v>219957.5</v>
      </c>
      <c r="J2096">
        <f t="shared" si="32"/>
        <v>0.41942547180934514</v>
      </c>
    </row>
    <row r="2097" spans="1:10" x14ac:dyDescent="0.25">
      <c r="A2097" t="s">
        <v>36</v>
      </c>
      <c r="B2097" t="s">
        <v>49</v>
      </c>
      <c r="C2097">
        <v>6641</v>
      </c>
      <c r="D2097">
        <v>2</v>
      </c>
      <c r="F2097" s="29">
        <v>40273</v>
      </c>
      <c r="G2097">
        <v>2010</v>
      </c>
      <c r="H2097">
        <v>48.03</v>
      </c>
      <c r="I2097">
        <v>221963.3</v>
      </c>
      <c r="J2097">
        <f t="shared" si="32"/>
        <v>0.42052748289345965</v>
      </c>
    </row>
    <row r="2098" spans="1:10" x14ac:dyDescent="0.25">
      <c r="A2098" t="s">
        <v>36</v>
      </c>
      <c r="B2098" t="s">
        <v>49</v>
      </c>
      <c r="C2098">
        <v>6641</v>
      </c>
      <c r="D2098">
        <v>2</v>
      </c>
      <c r="F2098" s="29">
        <v>40274</v>
      </c>
      <c r="G2098">
        <v>2010</v>
      </c>
      <c r="H2098">
        <v>55.951000000000001</v>
      </c>
      <c r="I2098">
        <v>219897.4</v>
      </c>
      <c r="J2098">
        <f t="shared" si="32"/>
        <v>0.42308428184970664</v>
      </c>
    </row>
    <row r="2099" spans="1:10" x14ac:dyDescent="0.25">
      <c r="A2099" t="s">
        <v>36</v>
      </c>
      <c r="B2099" t="s">
        <v>49</v>
      </c>
      <c r="C2099">
        <v>6641</v>
      </c>
      <c r="D2099">
        <v>2</v>
      </c>
      <c r="F2099" s="29">
        <v>40275</v>
      </c>
      <c r="G2099">
        <v>2010</v>
      </c>
      <c r="H2099">
        <v>48.433999999999997</v>
      </c>
      <c r="I2099">
        <v>197653.1</v>
      </c>
      <c r="J2099">
        <f t="shared" si="32"/>
        <v>0.42384245134202331</v>
      </c>
    </row>
    <row r="2100" spans="1:10" x14ac:dyDescent="0.25">
      <c r="A2100" t="s">
        <v>36</v>
      </c>
      <c r="B2100" t="s">
        <v>49</v>
      </c>
      <c r="C2100">
        <v>6641</v>
      </c>
      <c r="D2100">
        <v>2</v>
      </c>
      <c r="F2100" s="29">
        <v>40276</v>
      </c>
      <c r="G2100">
        <v>2010</v>
      </c>
      <c r="H2100">
        <v>50.106000000000002</v>
      </c>
      <c r="I2100">
        <v>210585.9</v>
      </c>
      <c r="J2100">
        <f t="shared" si="32"/>
        <v>0.42522631423736018</v>
      </c>
    </row>
    <row r="2101" spans="1:10" x14ac:dyDescent="0.25">
      <c r="A2101" t="s">
        <v>36</v>
      </c>
      <c r="B2101" t="s">
        <v>49</v>
      </c>
      <c r="C2101">
        <v>6641</v>
      </c>
      <c r="D2101">
        <v>2</v>
      </c>
      <c r="F2101" s="29">
        <v>40277</v>
      </c>
      <c r="G2101">
        <v>2010</v>
      </c>
      <c r="H2101">
        <v>47.348999999999997</v>
      </c>
      <c r="I2101">
        <v>201247.3</v>
      </c>
      <c r="J2101">
        <f t="shared" si="32"/>
        <v>0.42608519885236473</v>
      </c>
    </row>
    <row r="2102" spans="1:10" x14ac:dyDescent="0.25">
      <c r="A2102" t="s">
        <v>36</v>
      </c>
      <c r="B2102" t="s">
        <v>49</v>
      </c>
      <c r="C2102">
        <v>6641</v>
      </c>
      <c r="D2102">
        <v>2</v>
      </c>
      <c r="F2102" s="29">
        <v>40278</v>
      </c>
      <c r="G2102">
        <v>2010</v>
      </c>
      <c r="H2102">
        <v>52.932000000000002</v>
      </c>
      <c r="I2102">
        <v>217328.7</v>
      </c>
      <c r="J2102">
        <f t="shared" si="32"/>
        <v>0.42944929992303599</v>
      </c>
    </row>
    <row r="2103" spans="1:10" x14ac:dyDescent="0.25">
      <c r="A2103" t="s">
        <v>36</v>
      </c>
      <c r="B2103" t="s">
        <v>49</v>
      </c>
      <c r="C2103">
        <v>6641</v>
      </c>
      <c r="D2103">
        <v>2</v>
      </c>
      <c r="F2103" s="29">
        <v>40279</v>
      </c>
      <c r="G2103">
        <v>2010</v>
      </c>
      <c r="H2103">
        <v>42.433</v>
      </c>
      <c r="I2103">
        <v>181885.1</v>
      </c>
      <c r="J2103">
        <f t="shared" si="32"/>
        <v>0.43133501409294844</v>
      </c>
    </row>
    <row r="2104" spans="1:10" x14ac:dyDescent="0.25">
      <c r="A2104" t="s">
        <v>36</v>
      </c>
      <c r="B2104" t="s">
        <v>49</v>
      </c>
      <c r="C2104">
        <v>6641</v>
      </c>
      <c r="D2104">
        <v>2</v>
      </c>
      <c r="F2104" s="29">
        <v>40280</v>
      </c>
      <c r="G2104">
        <v>2010</v>
      </c>
      <c r="H2104">
        <v>45.186999999999998</v>
      </c>
      <c r="I2104">
        <v>191900.79999999999</v>
      </c>
      <c r="J2104">
        <f t="shared" si="32"/>
        <v>0.43010854237330476</v>
      </c>
    </row>
    <row r="2105" spans="1:10" x14ac:dyDescent="0.25">
      <c r="A2105" t="s">
        <v>36</v>
      </c>
      <c r="B2105" t="s">
        <v>49</v>
      </c>
      <c r="C2105">
        <v>6641</v>
      </c>
      <c r="D2105">
        <v>2</v>
      </c>
      <c r="F2105" s="29">
        <v>40281</v>
      </c>
      <c r="G2105">
        <v>2010</v>
      </c>
      <c r="H2105">
        <v>46.04</v>
      </c>
      <c r="I2105">
        <v>214559.2</v>
      </c>
      <c r="J2105">
        <f t="shared" si="32"/>
        <v>0.4310610091756536</v>
      </c>
    </row>
    <row r="2106" spans="1:10" x14ac:dyDescent="0.25">
      <c r="A2106" t="s">
        <v>36</v>
      </c>
      <c r="B2106" t="s">
        <v>49</v>
      </c>
      <c r="C2106">
        <v>6641</v>
      </c>
      <c r="D2106">
        <v>2</v>
      </c>
      <c r="F2106" s="29">
        <v>40282</v>
      </c>
      <c r="G2106">
        <v>2010</v>
      </c>
      <c r="H2106">
        <v>45.4</v>
      </c>
      <c r="I2106">
        <v>202017.3</v>
      </c>
      <c r="J2106">
        <f t="shared" si="32"/>
        <v>0.43226227707142995</v>
      </c>
    </row>
    <row r="2107" spans="1:10" x14ac:dyDescent="0.25">
      <c r="A2107" t="s">
        <v>36</v>
      </c>
      <c r="B2107" t="s">
        <v>49</v>
      </c>
      <c r="C2107">
        <v>6641</v>
      </c>
      <c r="D2107">
        <v>2</v>
      </c>
      <c r="F2107" s="29">
        <v>40283</v>
      </c>
      <c r="G2107">
        <v>2010</v>
      </c>
      <c r="H2107">
        <v>47.991</v>
      </c>
      <c r="I2107">
        <v>198684.4</v>
      </c>
      <c r="J2107">
        <f t="shared" si="32"/>
        <v>0.4341509250174419</v>
      </c>
    </row>
    <row r="2108" spans="1:10" x14ac:dyDescent="0.25">
      <c r="A2108" t="s">
        <v>36</v>
      </c>
      <c r="B2108" t="s">
        <v>49</v>
      </c>
      <c r="C2108">
        <v>6641</v>
      </c>
      <c r="D2108">
        <v>2</v>
      </c>
      <c r="F2108" s="29">
        <v>40284</v>
      </c>
      <c r="G2108">
        <v>2010</v>
      </c>
      <c r="H2108">
        <v>47.881999999999998</v>
      </c>
      <c r="I2108">
        <v>200024</v>
      </c>
      <c r="J2108">
        <f t="shared" si="32"/>
        <v>0.43828677725374593</v>
      </c>
    </row>
    <row r="2109" spans="1:10" x14ac:dyDescent="0.25">
      <c r="A2109" t="s">
        <v>36</v>
      </c>
      <c r="B2109" t="s">
        <v>49</v>
      </c>
      <c r="C2109">
        <v>6641</v>
      </c>
      <c r="D2109">
        <v>2</v>
      </c>
      <c r="F2109" s="29">
        <v>40285</v>
      </c>
      <c r="G2109">
        <v>2010</v>
      </c>
      <c r="H2109">
        <v>40.555999999999997</v>
      </c>
      <c r="I2109">
        <v>180153.5</v>
      </c>
      <c r="J2109">
        <f t="shared" si="32"/>
        <v>0.44078918327489908</v>
      </c>
    </row>
    <row r="2110" spans="1:10" x14ac:dyDescent="0.25">
      <c r="A2110" t="s">
        <v>36</v>
      </c>
      <c r="B2110" t="s">
        <v>49</v>
      </c>
      <c r="C2110">
        <v>6641</v>
      </c>
      <c r="D2110">
        <v>2</v>
      </c>
      <c r="F2110" s="29">
        <v>40286</v>
      </c>
      <c r="G2110">
        <v>2010</v>
      </c>
      <c r="H2110">
        <v>35.183999999999997</v>
      </c>
      <c r="I2110">
        <v>175661.6</v>
      </c>
      <c r="J2110">
        <f t="shared" si="32"/>
        <v>0.44152785307511283</v>
      </c>
    </row>
    <row r="2111" spans="1:10" x14ac:dyDescent="0.25">
      <c r="A2111" t="s">
        <v>36</v>
      </c>
      <c r="B2111" t="s">
        <v>49</v>
      </c>
      <c r="C2111">
        <v>6641</v>
      </c>
      <c r="D2111">
        <v>2</v>
      </c>
      <c r="F2111" s="29">
        <v>40287</v>
      </c>
      <c r="G2111">
        <v>2010</v>
      </c>
      <c r="H2111">
        <v>40.287999999999997</v>
      </c>
      <c r="I2111">
        <v>186699.1</v>
      </c>
      <c r="J2111">
        <f t="shared" si="32"/>
        <v>0.44226890489107057</v>
      </c>
    </row>
    <row r="2112" spans="1:10" x14ac:dyDescent="0.25">
      <c r="A2112" t="s">
        <v>36</v>
      </c>
      <c r="B2112" t="s">
        <v>49</v>
      </c>
      <c r="C2112">
        <v>6641</v>
      </c>
      <c r="D2112">
        <v>2</v>
      </c>
      <c r="F2112" s="29">
        <v>40288</v>
      </c>
      <c r="G2112">
        <v>2010</v>
      </c>
      <c r="H2112">
        <v>42.162999999999997</v>
      </c>
      <c r="I2112">
        <v>189990.39999999999</v>
      </c>
      <c r="J2112">
        <f t="shared" si="32"/>
        <v>0.44217923283339267</v>
      </c>
    </row>
    <row r="2113" spans="1:10" x14ac:dyDescent="0.25">
      <c r="A2113" t="s">
        <v>36</v>
      </c>
      <c r="B2113" t="s">
        <v>49</v>
      </c>
      <c r="C2113">
        <v>6641</v>
      </c>
      <c r="D2113">
        <v>2</v>
      </c>
      <c r="F2113" s="29">
        <v>40289</v>
      </c>
      <c r="G2113">
        <v>2010</v>
      </c>
      <c r="H2113">
        <v>42.970999999999997</v>
      </c>
      <c r="I2113">
        <v>195718.6</v>
      </c>
      <c r="J2113">
        <f t="shared" si="32"/>
        <v>0.44314569854470787</v>
      </c>
    </row>
    <row r="2114" spans="1:10" x14ac:dyDescent="0.25">
      <c r="A2114" t="s">
        <v>36</v>
      </c>
      <c r="B2114" t="s">
        <v>49</v>
      </c>
      <c r="C2114">
        <v>6641</v>
      </c>
      <c r="D2114">
        <v>2</v>
      </c>
      <c r="F2114" s="29">
        <v>40290</v>
      </c>
      <c r="G2114">
        <v>2010</v>
      </c>
      <c r="H2114">
        <v>43.837000000000003</v>
      </c>
      <c r="I2114">
        <v>196870.8</v>
      </c>
      <c r="J2114">
        <f t="shared" si="32"/>
        <v>0.44436213918458078</v>
      </c>
    </row>
    <row r="2115" spans="1:10" x14ac:dyDescent="0.25">
      <c r="A2115" t="s">
        <v>36</v>
      </c>
      <c r="B2115" t="s">
        <v>49</v>
      </c>
      <c r="C2115">
        <v>6641</v>
      </c>
      <c r="D2115">
        <v>2</v>
      </c>
      <c r="F2115" s="29">
        <v>40291</v>
      </c>
      <c r="G2115">
        <v>2010</v>
      </c>
      <c r="H2115">
        <v>50.305</v>
      </c>
      <c r="I2115">
        <v>209509.7</v>
      </c>
      <c r="J2115">
        <f t="shared" si="32"/>
        <v>0.44675630339153977</v>
      </c>
    </row>
    <row r="2116" spans="1:10" x14ac:dyDescent="0.25">
      <c r="A2116" t="s">
        <v>36</v>
      </c>
      <c r="B2116" t="s">
        <v>49</v>
      </c>
      <c r="C2116">
        <v>6641</v>
      </c>
      <c r="D2116">
        <v>2</v>
      </c>
      <c r="F2116" s="29">
        <v>40292</v>
      </c>
      <c r="G2116">
        <v>2010</v>
      </c>
      <c r="H2116">
        <v>53.265999999999998</v>
      </c>
      <c r="I2116">
        <v>217888.2</v>
      </c>
      <c r="J2116">
        <f t="shared" si="32"/>
        <v>0.44877059388104257</v>
      </c>
    </row>
    <row r="2117" spans="1:10" x14ac:dyDescent="0.25">
      <c r="A2117" t="s">
        <v>36</v>
      </c>
      <c r="B2117" t="s">
        <v>49</v>
      </c>
      <c r="C2117">
        <v>6641</v>
      </c>
      <c r="D2117">
        <v>2</v>
      </c>
      <c r="F2117" s="29">
        <v>40293</v>
      </c>
      <c r="G2117">
        <v>2010</v>
      </c>
      <c r="H2117">
        <v>41.567</v>
      </c>
      <c r="I2117">
        <v>192822</v>
      </c>
      <c r="J2117">
        <f t="shared" si="32"/>
        <v>0.4503140994845517</v>
      </c>
    </row>
    <row r="2118" spans="1:10" x14ac:dyDescent="0.25">
      <c r="A2118" t="s">
        <v>36</v>
      </c>
      <c r="B2118" t="s">
        <v>49</v>
      </c>
      <c r="C2118">
        <v>6641</v>
      </c>
      <c r="D2118">
        <v>2</v>
      </c>
      <c r="F2118" s="29">
        <v>40294</v>
      </c>
      <c r="G2118">
        <v>2010</v>
      </c>
      <c r="H2118">
        <v>44.792000000000002</v>
      </c>
      <c r="I2118">
        <v>212033.5</v>
      </c>
      <c r="J2118">
        <f t="shared" si="32"/>
        <v>0.45059907381619568</v>
      </c>
    </row>
    <row r="2119" spans="1:10" x14ac:dyDescent="0.25">
      <c r="A2119" t="s">
        <v>36</v>
      </c>
      <c r="B2119" t="s">
        <v>49</v>
      </c>
      <c r="C2119">
        <v>6641</v>
      </c>
      <c r="D2119">
        <v>2</v>
      </c>
      <c r="F2119" s="29">
        <v>40295</v>
      </c>
      <c r="G2119">
        <v>2010</v>
      </c>
      <c r="H2119">
        <v>45.457000000000001</v>
      </c>
      <c r="I2119">
        <v>203761.6</v>
      </c>
      <c r="J2119">
        <f t="shared" si="32"/>
        <v>0.45248745807947205</v>
      </c>
    </row>
    <row r="2120" spans="1:10" x14ac:dyDescent="0.25">
      <c r="A2120" t="s">
        <v>36</v>
      </c>
      <c r="B2120" t="s">
        <v>49</v>
      </c>
      <c r="C2120">
        <v>6641</v>
      </c>
      <c r="D2120">
        <v>2</v>
      </c>
      <c r="F2120" s="29">
        <v>40296</v>
      </c>
      <c r="G2120">
        <v>2010</v>
      </c>
      <c r="H2120">
        <v>43.417000000000002</v>
      </c>
      <c r="I2120">
        <v>197636.4</v>
      </c>
      <c r="J2120">
        <f t="shared" si="32"/>
        <v>0.45327511695372713</v>
      </c>
    </row>
    <row r="2121" spans="1:10" x14ac:dyDescent="0.25">
      <c r="A2121" t="s">
        <v>36</v>
      </c>
      <c r="B2121" t="s">
        <v>49</v>
      </c>
      <c r="C2121">
        <v>6641</v>
      </c>
      <c r="D2121">
        <v>2</v>
      </c>
      <c r="F2121" s="29">
        <v>40297</v>
      </c>
      <c r="G2121">
        <v>2010</v>
      </c>
      <c r="H2121">
        <v>40.715000000000003</v>
      </c>
      <c r="I2121">
        <v>180212.3</v>
      </c>
      <c r="J2121">
        <f t="shared" si="32"/>
        <v>0.45520200190067772</v>
      </c>
    </row>
    <row r="2122" spans="1:10" x14ac:dyDescent="0.25">
      <c r="A2122" t="s">
        <v>36</v>
      </c>
      <c r="B2122" t="s">
        <v>49</v>
      </c>
      <c r="C2122">
        <v>6641</v>
      </c>
      <c r="D2122">
        <v>2</v>
      </c>
      <c r="F2122" s="29">
        <v>40298</v>
      </c>
      <c r="G2122">
        <v>2010</v>
      </c>
      <c r="H2122">
        <v>46.667000000000002</v>
      </c>
      <c r="I2122">
        <v>210235.8</v>
      </c>
      <c r="J2122">
        <f t="shared" si="32"/>
        <v>0.45342885641517411</v>
      </c>
    </row>
    <row r="2123" spans="1:10" x14ac:dyDescent="0.25">
      <c r="A2123" t="s">
        <v>36</v>
      </c>
      <c r="B2123" t="s">
        <v>49</v>
      </c>
      <c r="C2123">
        <v>6641</v>
      </c>
      <c r="D2123">
        <v>2</v>
      </c>
      <c r="F2123" s="29">
        <v>40299</v>
      </c>
      <c r="G2123">
        <v>2010</v>
      </c>
      <c r="H2123">
        <v>51.54</v>
      </c>
      <c r="I2123">
        <v>211471.2</v>
      </c>
      <c r="J2123">
        <f t="shared" si="32"/>
        <v>0.45587425627568717</v>
      </c>
    </row>
    <row r="2124" spans="1:10" x14ac:dyDescent="0.25">
      <c r="A2124" t="s">
        <v>36</v>
      </c>
      <c r="B2124" t="s">
        <v>49</v>
      </c>
      <c r="C2124">
        <v>6641</v>
      </c>
      <c r="D2124">
        <v>2</v>
      </c>
      <c r="F2124" s="29">
        <v>40300</v>
      </c>
      <c r="G2124">
        <v>2010</v>
      </c>
      <c r="H2124">
        <v>48.021999999999998</v>
      </c>
      <c r="I2124">
        <v>214176.3</v>
      </c>
      <c r="J2124">
        <f t="shared" si="32"/>
        <v>0.45483404703689173</v>
      </c>
    </row>
    <row r="2125" spans="1:10" x14ac:dyDescent="0.25">
      <c r="A2125" t="s">
        <v>36</v>
      </c>
      <c r="B2125" t="s">
        <v>49</v>
      </c>
      <c r="C2125">
        <v>6641</v>
      </c>
      <c r="D2125">
        <v>2</v>
      </c>
      <c r="F2125" s="29">
        <v>40301</v>
      </c>
      <c r="G2125">
        <v>2010</v>
      </c>
      <c r="H2125">
        <v>53.494</v>
      </c>
      <c r="I2125">
        <v>205230.5</v>
      </c>
      <c r="J2125">
        <f t="shared" si="32"/>
        <v>0.45657750109755618</v>
      </c>
    </row>
    <row r="2126" spans="1:10" x14ac:dyDescent="0.25">
      <c r="A2126" t="s">
        <v>36</v>
      </c>
      <c r="B2126" t="s">
        <v>49</v>
      </c>
      <c r="C2126">
        <v>6641</v>
      </c>
      <c r="D2126">
        <v>2</v>
      </c>
      <c r="F2126" s="29">
        <v>40302</v>
      </c>
      <c r="G2126">
        <v>2010</v>
      </c>
      <c r="H2126">
        <v>42.773000000000003</v>
      </c>
      <c r="I2126">
        <v>184224.9</v>
      </c>
      <c r="J2126">
        <f t="shared" si="32"/>
        <v>0.45989343583055486</v>
      </c>
    </row>
    <row r="2127" spans="1:10" x14ac:dyDescent="0.25">
      <c r="A2127" t="s">
        <v>36</v>
      </c>
      <c r="B2127" t="s">
        <v>49</v>
      </c>
      <c r="C2127">
        <v>6641</v>
      </c>
      <c r="D2127">
        <v>2</v>
      </c>
      <c r="F2127" s="29">
        <v>40303</v>
      </c>
      <c r="G2127">
        <v>2010</v>
      </c>
      <c r="H2127">
        <v>47.645000000000003</v>
      </c>
      <c r="I2127">
        <v>167948.7</v>
      </c>
      <c r="J2127">
        <f t="shared" si="32"/>
        <v>0.46392675450282267</v>
      </c>
    </row>
    <row r="2128" spans="1:10" x14ac:dyDescent="0.25">
      <c r="A2128" t="s">
        <v>36</v>
      </c>
      <c r="B2128" t="s">
        <v>49</v>
      </c>
      <c r="C2128">
        <v>6641</v>
      </c>
      <c r="D2128">
        <v>2</v>
      </c>
      <c r="F2128" s="29">
        <v>40304</v>
      </c>
      <c r="G2128">
        <v>2010</v>
      </c>
      <c r="H2128">
        <v>45.271999999999998</v>
      </c>
      <c r="I2128">
        <v>187184</v>
      </c>
      <c r="J2128">
        <f t="shared" si="32"/>
        <v>0.46288529695366271</v>
      </c>
    </row>
    <row r="2129" spans="1:10" x14ac:dyDescent="0.25">
      <c r="A2129" t="s">
        <v>36</v>
      </c>
      <c r="B2129" t="s">
        <v>49</v>
      </c>
      <c r="C2129">
        <v>6641</v>
      </c>
      <c r="D2129">
        <v>2</v>
      </c>
      <c r="F2129" s="29">
        <v>40305</v>
      </c>
      <c r="G2129">
        <v>2010</v>
      </c>
      <c r="H2129">
        <v>49.189</v>
      </c>
      <c r="I2129">
        <v>215592.5</v>
      </c>
      <c r="J2129">
        <f t="shared" si="32"/>
        <v>0.46174409179866527</v>
      </c>
    </row>
    <row r="2130" spans="1:10" x14ac:dyDescent="0.25">
      <c r="A2130" t="s">
        <v>36</v>
      </c>
      <c r="B2130" t="s">
        <v>49</v>
      </c>
      <c r="C2130">
        <v>6641</v>
      </c>
      <c r="D2130">
        <v>2</v>
      </c>
      <c r="F2130" s="29">
        <v>40306</v>
      </c>
      <c r="G2130">
        <v>2010</v>
      </c>
      <c r="H2130">
        <v>46.572000000000003</v>
      </c>
      <c r="I2130">
        <v>218776.4</v>
      </c>
      <c r="J2130">
        <f t="shared" si="32"/>
        <v>0.45992407746524794</v>
      </c>
    </row>
    <row r="2131" spans="1:10" x14ac:dyDescent="0.25">
      <c r="A2131" t="s">
        <v>36</v>
      </c>
      <c r="B2131" t="s">
        <v>49</v>
      </c>
      <c r="C2131">
        <v>6641</v>
      </c>
      <c r="D2131">
        <v>2</v>
      </c>
      <c r="F2131" s="29">
        <v>40307</v>
      </c>
      <c r="G2131">
        <v>2010</v>
      </c>
      <c r="H2131">
        <v>46.695</v>
      </c>
      <c r="I2131">
        <v>202629.5</v>
      </c>
      <c r="J2131">
        <f t="shared" si="32"/>
        <v>0.45959810673695534</v>
      </c>
    </row>
    <row r="2132" spans="1:10" x14ac:dyDescent="0.25">
      <c r="A2132" t="s">
        <v>36</v>
      </c>
      <c r="B2132" t="s">
        <v>49</v>
      </c>
      <c r="C2132">
        <v>6641</v>
      </c>
      <c r="D2132">
        <v>2</v>
      </c>
      <c r="F2132" s="29">
        <v>40308</v>
      </c>
      <c r="G2132">
        <v>2010</v>
      </c>
      <c r="H2132">
        <v>67.944999999999993</v>
      </c>
      <c r="I2132">
        <v>211164.9</v>
      </c>
      <c r="J2132">
        <f t="shared" si="32"/>
        <v>0.46511442849412715</v>
      </c>
    </row>
    <row r="2133" spans="1:10" x14ac:dyDescent="0.25">
      <c r="A2133" t="s">
        <v>36</v>
      </c>
      <c r="B2133" t="s">
        <v>49</v>
      </c>
      <c r="C2133">
        <v>6641</v>
      </c>
      <c r="D2133">
        <v>2</v>
      </c>
      <c r="F2133" s="29">
        <v>40309</v>
      </c>
      <c r="G2133">
        <v>2010</v>
      </c>
      <c r="H2133">
        <v>54.042000000000002</v>
      </c>
      <c r="I2133">
        <v>215894</v>
      </c>
      <c r="J2133">
        <f t="shared" si="32"/>
        <v>0.46634967719231352</v>
      </c>
    </row>
    <row r="2134" spans="1:10" x14ac:dyDescent="0.25">
      <c r="A2134" t="s">
        <v>36</v>
      </c>
      <c r="B2134" t="s">
        <v>49</v>
      </c>
      <c r="C2134">
        <v>6641</v>
      </c>
      <c r="D2134">
        <v>2</v>
      </c>
      <c r="F2134" s="29">
        <v>40310</v>
      </c>
      <c r="G2134">
        <v>2010</v>
      </c>
      <c r="H2134">
        <v>57.524999999999999</v>
      </c>
      <c r="I2134">
        <v>219975.4</v>
      </c>
      <c r="J2134">
        <f t="shared" ref="J2134:J2197" si="33">(SUM(H2105:H2134)*2000)/SUM(I2105:I2134)</f>
        <v>0.46827423390321427</v>
      </c>
    </row>
    <row r="2135" spans="1:10" x14ac:dyDescent="0.25">
      <c r="A2135" t="s">
        <v>36</v>
      </c>
      <c r="B2135" t="s">
        <v>49</v>
      </c>
      <c r="C2135">
        <v>6641</v>
      </c>
      <c r="D2135">
        <v>2</v>
      </c>
      <c r="F2135" s="29">
        <v>40311</v>
      </c>
      <c r="G2135">
        <v>2010</v>
      </c>
      <c r="H2135">
        <v>59.171999999999997</v>
      </c>
      <c r="I2135">
        <v>193794.8</v>
      </c>
      <c r="J2135">
        <f t="shared" si="33"/>
        <v>0.47427415716115062</v>
      </c>
    </row>
    <row r="2136" spans="1:10" x14ac:dyDescent="0.25">
      <c r="A2136" t="s">
        <v>36</v>
      </c>
      <c r="B2136" t="s">
        <v>49</v>
      </c>
      <c r="C2136">
        <v>6641</v>
      </c>
      <c r="D2136">
        <v>2</v>
      </c>
      <c r="F2136" s="29">
        <v>40312</v>
      </c>
      <c r="G2136">
        <v>2010</v>
      </c>
      <c r="H2136">
        <v>48.19</v>
      </c>
      <c r="I2136">
        <v>219354.7</v>
      </c>
      <c r="J2136">
        <f t="shared" si="33"/>
        <v>0.47383483208714566</v>
      </c>
    </row>
    <row r="2137" spans="1:10" x14ac:dyDescent="0.25">
      <c r="A2137" t="s">
        <v>36</v>
      </c>
      <c r="B2137" t="s">
        <v>49</v>
      </c>
      <c r="C2137">
        <v>6641</v>
      </c>
      <c r="D2137">
        <v>2</v>
      </c>
      <c r="F2137" s="29">
        <v>40313</v>
      </c>
      <c r="G2137">
        <v>2010</v>
      </c>
      <c r="H2137">
        <v>50.648000000000003</v>
      </c>
      <c r="I2137">
        <v>214638.3</v>
      </c>
      <c r="J2137">
        <f t="shared" si="33"/>
        <v>0.47346252042023096</v>
      </c>
    </row>
    <row r="2138" spans="1:10" x14ac:dyDescent="0.25">
      <c r="A2138" t="s">
        <v>36</v>
      </c>
      <c r="B2138" t="s">
        <v>49</v>
      </c>
      <c r="C2138">
        <v>6641</v>
      </c>
      <c r="D2138">
        <v>2</v>
      </c>
      <c r="F2138" s="29">
        <v>40314</v>
      </c>
      <c r="G2138">
        <v>2010</v>
      </c>
      <c r="H2138">
        <v>49.218000000000004</v>
      </c>
      <c r="I2138">
        <v>212988.79999999999</v>
      </c>
      <c r="J2138">
        <f t="shared" si="33"/>
        <v>0.4728890243640953</v>
      </c>
    </row>
    <row r="2139" spans="1:10" x14ac:dyDescent="0.25">
      <c r="A2139" t="s">
        <v>36</v>
      </c>
      <c r="B2139" t="s">
        <v>49</v>
      </c>
      <c r="C2139">
        <v>6641</v>
      </c>
      <c r="D2139">
        <v>2</v>
      </c>
      <c r="F2139" s="29">
        <v>40315</v>
      </c>
      <c r="G2139">
        <v>2010</v>
      </c>
      <c r="H2139">
        <v>48.32</v>
      </c>
      <c r="I2139">
        <v>206447</v>
      </c>
      <c r="J2139">
        <f t="shared" si="33"/>
        <v>0.4733987148638491</v>
      </c>
    </row>
    <row r="2140" spans="1:10" x14ac:dyDescent="0.25">
      <c r="A2140" t="s">
        <v>36</v>
      </c>
      <c r="B2140" t="s">
        <v>49</v>
      </c>
      <c r="C2140">
        <v>6641</v>
      </c>
      <c r="D2140">
        <v>2</v>
      </c>
      <c r="F2140" s="29">
        <v>40316</v>
      </c>
      <c r="G2140">
        <v>2010</v>
      </c>
      <c r="H2140">
        <v>41.301000000000002</v>
      </c>
      <c r="I2140">
        <v>204882.1</v>
      </c>
      <c r="J2140">
        <f t="shared" si="33"/>
        <v>0.4731365817405967</v>
      </c>
    </row>
    <row r="2141" spans="1:10" x14ac:dyDescent="0.25">
      <c r="A2141" t="s">
        <v>36</v>
      </c>
      <c r="B2141" t="s">
        <v>49</v>
      </c>
      <c r="C2141">
        <v>6641</v>
      </c>
      <c r="D2141">
        <v>2</v>
      </c>
      <c r="F2141" s="29">
        <v>40317</v>
      </c>
      <c r="G2141">
        <v>2010</v>
      </c>
      <c r="H2141">
        <v>54.496000000000002</v>
      </c>
      <c r="I2141">
        <v>196708.6</v>
      </c>
      <c r="J2141">
        <f t="shared" si="33"/>
        <v>0.47701236933635677</v>
      </c>
    </row>
    <row r="2142" spans="1:10" x14ac:dyDescent="0.25">
      <c r="A2142" t="s">
        <v>36</v>
      </c>
      <c r="B2142" t="s">
        <v>49</v>
      </c>
      <c r="C2142">
        <v>6641</v>
      </c>
      <c r="D2142">
        <v>2</v>
      </c>
      <c r="F2142" s="29">
        <v>40318</v>
      </c>
      <c r="G2142">
        <v>2010</v>
      </c>
      <c r="H2142">
        <v>59.527000000000001</v>
      </c>
      <c r="I2142">
        <v>201931.3</v>
      </c>
      <c r="J2142">
        <f t="shared" si="33"/>
        <v>0.48175484768715021</v>
      </c>
    </row>
    <row r="2143" spans="1:10" x14ac:dyDescent="0.25">
      <c r="A2143" t="s">
        <v>36</v>
      </c>
      <c r="B2143" t="s">
        <v>49</v>
      </c>
      <c r="C2143">
        <v>6641</v>
      </c>
      <c r="D2143">
        <v>2</v>
      </c>
      <c r="F2143" s="29">
        <v>40319</v>
      </c>
      <c r="G2143">
        <v>2010</v>
      </c>
      <c r="H2143">
        <v>41.523000000000003</v>
      </c>
      <c r="I2143">
        <v>195336.7</v>
      </c>
      <c r="J2143">
        <f t="shared" si="33"/>
        <v>0.48131180314366473</v>
      </c>
    </row>
    <row r="2144" spans="1:10" x14ac:dyDescent="0.25">
      <c r="A2144" t="s">
        <v>36</v>
      </c>
      <c r="B2144" t="s">
        <v>49</v>
      </c>
      <c r="C2144">
        <v>6641</v>
      </c>
      <c r="D2144">
        <v>2</v>
      </c>
      <c r="F2144" s="29">
        <v>40320</v>
      </c>
      <c r="G2144">
        <v>2010</v>
      </c>
      <c r="H2144">
        <v>45.009</v>
      </c>
      <c r="I2144">
        <v>192992.3</v>
      </c>
      <c r="J2144">
        <f t="shared" si="33"/>
        <v>0.4820001247580199</v>
      </c>
    </row>
    <row r="2145" spans="1:10" x14ac:dyDescent="0.25">
      <c r="A2145" t="s">
        <v>36</v>
      </c>
      <c r="B2145" t="s">
        <v>49</v>
      </c>
      <c r="C2145">
        <v>6641</v>
      </c>
      <c r="D2145">
        <v>2</v>
      </c>
      <c r="F2145" s="29">
        <v>40321</v>
      </c>
      <c r="G2145">
        <v>2010</v>
      </c>
      <c r="H2145">
        <v>47.542999999999999</v>
      </c>
      <c r="I2145">
        <v>224365.2</v>
      </c>
      <c r="J2145">
        <f t="shared" si="33"/>
        <v>0.47993167455220997</v>
      </c>
    </row>
    <row r="2146" spans="1:10" x14ac:dyDescent="0.25">
      <c r="A2146" t="s">
        <v>36</v>
      </c>
      <c r="B2146" t="s">
        <v>49</v>
      </c>
      <c r="C2146">
        <v>6641</v>
      </c>
      <c r="D2146">
        <v>2</v>
      </c>
      <c r="F2146" s="29">
        <v>40322</v>
      </c>
      <c r="G2146">
        <v>2010</v>
      </c>
      <c r="H2146">
        <v>49.680999999999997</v>
      </c>
      <c r="I2146">
        <v>199083.4</v>
      </c>
      <c r="J2146">
        <f t="shared" si="33"/>
        <v>0.48023510486991472</v>
      </c>
    </row>
    <row r="2147" spans="1:10" x14ac:dyDescent="0.25">
      <c r="A2147" t="s">
        <v>36</v>
      </c>
      <c r="B2147" t="s">
        <v>49</v>
      </c>
      <c r="C2147">
        <v>6641</v>
      </c>
      <c r="D2147">
        <v>2</v>
      </c>
      <c r="F2147" s="29">
        <v>40323</v>
      </c>
      <c r="G2147">
        <v>2010</v>
      </c>
      <c r="H2147">
        <v>37.951999999999998</v>
      </c>
      <c r="I2147">
        <v>195561.8</v>
      </c>
      <c r="J2147">
        <f t="shared" si="33"/>
        <v>0.47883788074845879</v>
      </c>
    </row>
    <row r="2148" spans="1:10" x14ac:dyDescent="0.25">
      <c r="A2148" t="s">
        <v>36</v>
      </c>
      <c r="B2148" t="s">
        <v>49</v>
      </c>
      <c r="C2148">
        <v>6641</v>
      </c>
      <c r="D2148">
        <v>2</v>
      </c>
      <c r="F2148" s="29">
        <v>40324</v>
      </c>
      <c r="G2148">
        <v>2010</v>
      </c>
      <c r="H2148">
        <v>50.93</v>
      </c>
      <c r="I2148">
        <v>177523.8</v>
      </c>
      <c r="J2148">
        <f t="shared" si="33"/>
        <v>0.48357347141349682</v>
      </c>
    </row>
    <row r="2149" spans="1:10" x14ac:dyDescent="0.25">
      <c r="A2149" t="s">
        <v>36</v>
      </c>
      <c r="B2149" t="s">
        <v>49</v>
      </c>
      <c r="C2149">
        <v>6641</v>
      </c>
      <c r="D2149">
        <v>2</v>
      </c>
      <c r="F2149" s="29">
        <v>40325</v>
      </c>
      <c r="G2149">
        <v>2010</v>
      </c>
      <c r="H2149">
        <v>69.423000000000002</v>
      </c>
      <c r="I2149">
        <v>204656.2</v>
      </c>
      <c r="J2149">
        <f t="shared" si="33"/>
        <v>0.49138250968193359</v>
      </c>
    </row>
    <row r="2150" spans="1:10" x14ac:dyDescent="0.25">
      <c r="A2150" t="s">
        <v>36</v>
      </c>
      <c r="B2150" t="s">
        <v>49</v>
      </c>
      <c r="C2150">
        <v>6641</v>
      </c>
      <c r="D2150">
        <v>2</v>
      </c>
      <c r="F2150" s="29">
        <v>40326</v>
      </c>
      <c r="G2150">
        <v>2010</v>
      </c>
      <c r="H2150">
        <v>41.795000000000002</v>
      </c>
      <c r="I2150">
        <v>185335.9</v>
      </c>
      <c r="J2150">
        <f t="shared" si="33"/>
        <v>0.49184381185477744</v>
      </c>
    </row>
    <row r="2151" spans="1:10" x14ac:dyDescent="0.25">
      <c r="A2151" t="s">
        <v>36</v>
      </c>
      <c r="B2151" t="s">
        <v>49</v>
      </c>
      <c r="C2151">
        <v>6641</v>
      </c>
      <c r="D2151">
        <v>2</v>
      </c>
      <c r="F2151" s="29">
        <v>40327</v>
      </c>
      <c r="G2151">
        <v>2010</v>
      </c>
      <c r="H2151">
        <v>44.735999999999997</v>
      </c>
      <c r="I2151">
        <v>164223.1</v>
      </c>
      <c r="J2151">
        <f t="shared" si="33"/>
        <v>0.49447105451718082</v>
      </c>
    </row>
    <row r="2152" spans="1:10" x14ac:dyDescent="0.25">
      <c r="A2152" t="s">
        <v>36</v>
      </c>
      <c r="B2152" t="s">
        <v>49</v>
      </c>
      <c r="C2152">
        <v>6641</v>
      </c>
      <c r="D2152">
        <v>2</v>
      </c>
      <c r="F2152" s="29">
        <v>40328</v>
      </c>
      <c r="G2152">
        <v>2010</v>
      </c>
      <c r="H2152">
        <v>44.64</v>
      </c>
      <c r="I2152">
        <v>155643.70000000001</v>
      </c>
      <c r="J2152">
        <f t="shared" si="33"/>
        <v>0.49829459162869849</v>
      </c>
    </row>
    <row r="2153" spans="1:10" x14ac:dyDescent="0.25">
      <c r="A2153" t="s">
        <v>36</v>
      </c>
      <c r="B2153" t="s">
        <v>49</v>
      </c>
      <c r="C2153">
        <v>6641</v>
      </c>
      <c r="D2153">
        <v>2</v>
      </c>
      <c r="F2153" s="29">
        <v>40329</v>
      </c>
      <c r="G2153">
        <v>2010</v>
      </c>
      <c r="H2153">
        <v>52.290999999999997</v>
      </c>
      <c r="I2153">
        <v>183264.9</v>
      </c>
      <c r="J2153">
        <f t="shared" si="33"/>
        <v>0.5008997945702256</v>
      </c>
    </row>
    <row r="2154" spans="1:10" x14ac:dyDescent="0.25">
      <c r="A2154" t="s">
        <v>36</v>
      </c>
      <c r="B2154" t="s">
        <v>49</v>
      </c>
      <c r="C2154">
        <v>6641</v>
      </c>
      <c r="D2154">
        <v>2</v>
      </c>
      <c r="F2154" s="29">
        <v>40330</v>
      </c>
      <c r="G2154">
        <v>2010</v>
      </c>
      <c r="H2154">
        <v>45.716999999999999</v>
      </c>
      <c r="I2154">
        <v>206670.6</v>
      </c>
      <c r="J2154">
        <f t="shared" si="33"/>
        <v>0.50075720687911396</v>
      </c>
    </row>
    <row r="2155" spans="1:10" x14ac:dyDescent="0.25">
      <c r="A2155" t="s">
        <v>36</v>
      </c>
      <c r="B2155" t="s">
        <v>49</v>
      </c>
      <c r="C2155">
        <v>6641</v>
      </c>
      <c r="D2155">
        <v>2</v>
      </c>
      <c r="F2155" s="29">
        <v>40331</v>
      </c>
      <c r="G2155">
        <v>2010</v>
      </c>
      <c r="H2155">
        <v>48.350999999999999</v>
      </c>
      <c r="I2155">
        <v>220771.9</v>
      </c>
      <c r="J2155">
        <f t="shared" si="33"/>
        <v>0.49773550432277247</v>
      </c>
    </row>
    <row r="2156" spans="1:10" x14ac:dyDescent="0.25">
      <c r="A2156" t="s">
        <v>36</v>
      </c>
      <c r="B2156" t="s">
        <v>49</v>
      </c>
      <c r="C2156">
        <v>6641</v>
      </c>
      <c r="D2156">
        <v>2</v>
      </c>
      <c r="F2156" s="29">
        <v>40332</v>
      </c>
      <c r="G2156">
        <v>2010</v>
      </c>
      <c r="H2156">
        <v>41.42</v>
      </c>
      <c r="I2156">
        <v>195504.7</v>
      </c>
      <c r="J2156">
        <f t="shared" si="33"/>
        <v>0.496346659065736</v>
      </c>
    </row>
    <row r="2157" spans="1:10" x14ac:dyDescent="0.25">
      <c r="A2157" t="s">
        <v>36</v>
      </c>
      <c r="B2157" t="s">
        <v>49</v>
      </c>
      <c r="C2157">
        <v>6641</v>
      </c>
      <c r="D2157">
        <v>2</v>
      </c>
      <c r="F2157" s="29">
        <v>40333</v>
      </c>
      <c r="G2157">
        <v>2010</v>
      </c>
      <c r="H2157">
        <v>42.375</v>
      </c>
      <c r="I2157">
        <v>205789.2</v>
      </c>
      <c r="J2157">
        <f t="shared" si="33"/>
        <v>0.49148291144121187</v>
      </c>
    </row>
    <row r="2158" spans="1:10" x14ac:dyDescent="0.25">
      <c r="A2158" t="s">
        <v>36</v>
      </c>
      <c r="B2158" t="s">
        <v>49</v>
      </c>
      <c r="C2158">
        <v>6641</v>
      </c>
      <c r="D2158">
        <v>2</v>
      </c>
      <c r="F2158" s="29">
        <v>40334</v>
      </c>
      <c r="G2158">
        <v>2010</v>
      </c>
      <c r="H2158">
        <v>60.466000000000001</v>
      </c>
      <c r="I2158">
        <v>213730.9</v>
      </c>
      <c r="J2158">
        <f t="shared" si="33"/>
        <v>0.49434665812837653</v>
      </c>
    </row>
    <row r="2159" spans="1:10" x14ac:dyDescent="0.25">
      <c r="A2159" t="s">
        <v>36</v>
      </c>
      <c r="B2159" t="s">
        <v>49</v>
      </c>
      <c r="C2159">
        <v>6641</v>
      </c>
      <c r="D2159">
        <v>2</v>
      </c>
      <c r="F2159" s="29">
        <v>40335</v>
      </c>
      <c r="G2159">
        <v>2010</v>
      </c>
      <c r="H2159">
        <v>67.873000000000005</v>
      </c>
      <c r="I2159">
        <v>223705.60000000001</v>
      </c>
      <c r="J2159">
        <f t="shared" si="33"/>
        <v>0.49984812840211323</v>
      </c>
    </row>
    <row r="2160" spans="1:10" x14ac:dyDescent="0.25">
      <c r="A2160" t="s">
        <v>36</v>
      </c>
      <c r="B2160" t="s">
        <v>49</v>
      </c>
      <c r="C2160">
        <v>6641</v>
      </c>
      <c r="D2160">
        <v>2</v>
      </c>
      <c r="F2160" s="29">
        <v>40336</v>
      </c>
      <c r="G2160">
        <v>2010</v>
      </c>
      <c r="H2160">
        <v>50.433999999999997</v>
      </c>
      <c r="I2160">
        <v>193237.4</v>
      </c>
      <c r="J2160">
        <f t="shared" si="33"/>
        <v>0.5032416821161233</v>
      </c>
    </row>
    <row r="2161" spans="1:10" x14ac:dyDescent="0.25">
      <c r="A2161" t="s">
        <v>36</v>
      </c>
      <c r="B2161" t="s">
        <v>49</v>
      </c>
      <c r="C2161">
        <v>6641</v>
      </c>
      <c r="D2161">
        <v>2</v>
      </c>
      <c r="F2161" s="29">
        <v>40337</v>
      </c>
      <c r="G2161">
        <v>2010</v>
      </c>
      <c r="H2161">
        <v>48.802</v>
      </c>
      <c r="I2161">
        <v>180017.72500000001</v>
      </c>
      <c r="J2161">
        <f t="shared" si="33"/>
        <v>0.50583398176410721</v>
      </c>
    </row>
    <row r="2162" spans="1:10" x14ac:dyDescent="0.25">
      <c r="A2162" t="s">
        <v>36</v>
      </c>
      <c r="B2162" t="s">
        <v>49</v>
      </c>
      <c r="C2162">
        <v>6641</v>
      </c>
      <c r="D2162">
        <v>2</v>
      </c>
      <c r="F2162" s="29">
        <v>40338</v>
      </c>
      <c r="G2162">
        <v>2010</v>
      </c>
      <c r="H2162">
        <v>49.133000000000003</v>
      </c>
      <c r="I2162">
        <v>174226.6</v>
      </c>
      <c r="J2162">
        <f t="shared" si="33"/>
        <v>0.50266594234736461</v>
      </c>
    </row>
    <row r="2163" spans="1:10" x14ac:dyDescent="0.25">
      <c r="A2163" t="s">
        <v>36</v>
      </c>
      <c r="B2163" t="s">
        <v>49</v>
      </c>
      <c r="C2163">
        <v>6641</v>
      </c>
      <c r="D2163">
        <v>2</v>
      </c>
      <c r="F2163" s="29">
        <v>40339</v>
      </c>
      <c r="G2163">
        <v>2010</v>
      </c>
      <c r="H2163">
        <v>49.237000000000002</v>
      </c>
      <c r="I2163">
        <v>216463</v>
      </c>
      <c r="J2163">
        <f t="shared" si="33"/>
        <v>0.50101076496941643</v>
      </c>
    </row>
    <row r="2164" spans="1:10" x14ac:dyDescent="0.25">
      <c r="A2164" t="s">
        <v>36</v>
      </c>
      <c r="B2164" t="s">
        <v>49</v>
      </c>
      <c r="C2164">
        <v>6641</v>
      </c>
      <c r="D2164">
        <v>2</v>
      </c>
      <c r="F2164" s="29">
        <v>40340</v>
      </c>
      <c r="G2164">
        <v>2010</v>
      </c>
      <c r="H2164">
        <v>49.359000000000002</v>
      </c>
      <c r="I2164">
        <v>215908</v>
      </c>
      <c r="J2164">
        <f t="shared" si="33"/>
        <v>0.49861833530510768</v>
      </c>
    </row>
    <row r="2165" spans="1:10" x14ac:dyDescent="0.25">
      <c r="A2165" t="s">
        <v>36</v>
      </c>
      <c r="B2165" t="s">
        <v>49</v>
      </c>
      <c r="C2165">
        <v>6641</v>
      </c>
      <c r="D2165">
        <v>2</v>
      </c>
      <c r="F2165" s="29">
        <v>40341</v>
      </c>
      <c r="G2165">
        <v>2010</v>
      </c>
      <c r="H2165">
        <v>45.576999999999998</v>
      </c>
      <c r="I2165">
        <v>209973.1</v>
      </c>
      <c r="J2165">
        <f t="shared" si="33"/>
        <v>0.49273331267685222</v>
      </c>
    </row>
    <row r="2166" spans="1:10" x14ac:dyDescent="0.25">
      <c r="A2166" t="s">
        <v>36</v>
      </c>
      <c r="B2166" t="s">
        <v>49</v>
      </c>
      <c r="C2166">
        <v>6641</v>
      </c>
      <c r="D2166">
        <v>2</v>
      </c>
      <c r="F2166" s="29">
        <v>40342</v>
      </c>
      <c r="G2166">
        <v>2010</v>
      </c>
      <c r="H2166">
        <v>44.478999999999999</v>
      </c>
      <c r="I2166">
        <v>202533.3</v>
      </c>
      <c r="J2166">
        <f t="shared" si="33"/>
        <v>0.49287834907600647</v>
      </c>
    </row>
    <row r="2167" spans="1:10" x14ac:dyDescent="0.25">
      <c r="A2167" t="s">
        <v>36</v>
      </c>
      <c r="B2167" t="s">
        <v>49</v>
      </c>
      <c r="C2167">
        <v>6641</v>
      </c>
      <c r="D2167">
        <v>2</v>
      </c>
      <c r="F2167" s="29">
        <v>40343</v>
      </c>
      <c r="G2167">
        <v>2010</v>
      </c>
      <c r="H2167">
        <v>12.238</v>
      </c>
      <c r="I2167">
        <v>57438.17</v>
      </c>
      <c r="J2167">
        <f t="shared" si="33"/>
        <v>0.49299190420780775</v>
      </c>
    </row>
    <row r="2168" spans="1:10" x14ac:dyDescent="0.25">
      <c r="A2168" t="s">
        <v>36</v>
      </c>
      <c r="B2168" t="s">
        <v>49</v>
      </c>
      <c r="C2168">
        <v>6641</v>
      </c>
      <c r="D2168">
        <v>2</v>
      </c>
      <c r="F2168" s="29">
        <v>40346</v>
      </c>
      <c r="G2168">
        <v>2010</v>
      </c>
      <c r="H2168">
        <v>0.21099999999999999</v>
      </c>
      <c r="I2168">
        <v>6411.6869999999999</v>
      </c>
      <c r="J2168">
        <f t="shared" si="33"/>
        <v>0.49367401006027328</v>
      </c>
    </row>
    <row r="2169" spans="1:10" x14ac:dyDescent="0.25">
      <c r="A2169" t="s">
        <v>36</v>
      </c>
      <c r="B2169" t="s">
        <v>49</v>
      </c>
      <c r="C2169">
        <v>6641</v>
      </c>
      <c r="D2169">
        <v>2</v>
      </c>
      <c r="F2169" s="29">
        <v>40347</v>
      </c>
      <c r="G2169">
        <v>2010</v>
      </c>
      <c r="H2169">
        <v>36.853999999999999</v>
      </c>
      <c r="I2169">
        <v>200223.4</v>
      </c>
      <c r="J2169">
        <f t="shared" si="33"/>
        <v>0.49013026176542202</v>
      </c>
    </row>
    <row r="2170" spans="1:10" x14ac:dyDescent="0.25">
      <c r="A2170" t="s">
        <v>36</v>
      </c>
      <c r="B2170" t="s">
        <v>49</v>
      </c>
      <c r="C2170">
        <v>6641</v>
      </c>
      <c r="D2170">
        <v>2</v>
      </c>
      <c r="F2170" s="29">
        <v>40348</v>
      </c>
      <c r="G2170">
        <v>2010</v>
      </c>
      <c r="H2170">
        <v>42.29</v>
      </c>
      <c r="I2170">
        <v>227500.2</v>
      </c>
      <c r="J2170">
        <f t="shared" si="33"/>
        <v>0.4885115931216506</v>
      </c>
    </row>
    <row r="2171" spans="1:10" x14ac:dyDescent="0.25">
      <c r="A2171" t="s">
        <v>36</v>
      </c>
      <c r="B2171" t="s">
        <v>49</v>
      </c>
      <c r="C2171">
        <v>6641</v>
      </c>
      <c r="D2171">
        <v>2</v>
      </c>
      <c r="F2171" s="29">
        <v>40349</v>
      </c>
      <c r="G2171">
        <v>2010</v>
      </c>
      <c r="H2171">
        <v>42.898000000000003</v>
      </c>
      <c r="I2171">
        <v>226340.9</v>
      </c>
      <c r="J2171">
        <f t="shared" si="33"/>
        <v>0.48185153419710142</v>
      </c>
    </row>
    <row r="2172" spans="1:10" x14ac:dyDescent="0.25">
      <c r="A2172" t="s">
        <v>36</v>
      </c>
      <c r="B2172" t="s">
        <v>49</v>
      </c>
      <c r="C2172">
        <v>6641</v>
      </c>
      <c r="D2172">
        <v>2</v>
      </c>
      <c r="F2172" s="29">
        <v>40350</v>
      </c>
      <c r="G2172">
        <v>2010</v>
      </c>
      <c r="H2172">
        <v>48.877000000000002</v>
      </c>
      <c r="I2172">
        <v>222783.4</v>
      </c>
      <c r="J2172">
        <f t="shared" si="33"/>
        <v>0.47632988202492771</v>
      </c>
    </row>
    <row r="2173" spans="1:10" x14ac:dyDescent="0.25">
      <c r="A2173" t="s">
        <v>36</v>
      </c>
      <c r="B2173" t="s">
        <v>49</v>
      </c>
      <c r="C2173">
        <v>6641</v>
      </c>
      <c r="D2173">
        <v>2</v>
      </c>
      <c r="F2173" s="29">
        <v>40351</v>
      </c>
      <c r="G2173">
        <v>2010</v>
      </c>
      <c r="H2173">
        <v>46.393999999999998</v>
      </c>
      <c r="I2173">
        <v>223029.9</v>
      </c>
      <c r="J2173">
        <f t="shared" si="33"/>
        <v>0.47572529778086853</v>
      </c>
    </row>
    <row r="2174" spans="1:10" x14ac:dyDescent="0.25">
      <c r="A2174" t="s">
        <v>36</v>
      </c>
      <c r="B2174" t="s">
        <v>49</v>
      </c>
      <c r="C2174">
        <v>6641</v>
      </c>
      <c r="D2174">
        <v>2</v>
      </c>
      <c r="F2174" s="29">
        <v>40352</v>
      </c>
      <c r="G2174">
        <v>2010</v>
      </c>
      <c r="H2174">
        <v>47.41</v>
      </c>
      <c r="I2174">
        <v>206640</v>
      </c>
      <c r="J2174">
        <f t="shared" si="33"/>
        <v>0.47542967146379123</v>
      </c>
    </row>
    <row r="2175" spans="1:10" x14ac:dyDescent="0.25">
      <c r="A2175" t="s">
        <v>36</v>
      </c>
      <c r="B2175" t="s">
        <v>49</v>
      </c>
      <c r="C2175">
        <v>6641</v>
      </c>
      <c r="D2175">
        <v>2</v>
      </c>
      <c r="F2175" s="29">
        <v>40353</v>
      </c>
      <c r="G2175">
        <v>2010</v>
      </c>
      <c r="H2175">
        <v>61.354999999999997</v>
      </c>
      <c r="I2175">
        <v>204480.7</v>
      </c>
      <c r="J2175">
        <f t="shared" si="33"/>
        <v>0.48193604235365667</v>
      </c>
    </row>
    <row r="2176" spans="1:10" x14ac:dyDescent="0.25">
      <c r="A2176" t="s">
        <v>36</v>
      </c>
      <c r="B2176" t="s">
        <v>49</v>
      </c>
      <c r="C2176">
        <v>6641</v>
      </c>
      <c r="D2176">
        <v>2</v>
      </c>
      <c r="F2176" s="29">
        <v>40354</v>
      </c>
      <c r="G2176">
        <v>2010</v>
      </c>
      <c r="H2176">
        <v>48.561999999999998</v>
      </c>
      <c r="I2176">
        <v>197078.8</v>
      </c>
      <c r="J2176">
        <f t="shared" si="33"/>
        <v>0.48171276957743858</v>
      </c>
    </row>
    <row r="2177" spans="1:10" x14ac:dyDescent="0.25">
      <c r="A2177" t="s">
        <v>36</v>
      </c>
      <c r="B2177" t="s">
        <v>49</v>
      </c>
      <c r="C2177">
        <v>6641</v>
      </c>
      <c r="D2177">
        <v>2</v>
      </c>
      <c r="F2177" s="29">
        <v>40355</v>
      </c>
      <c r="G2177">
        <v>2010</v>
      </c>
      <c r="H2177">
        <v>48.694000000000003</v>
      </c>
      <c r="I2177">
        <v>193947.3</v>
      </c>
      <c r="J2177">
        <f t="shared" si="33"/>
        <v>0.48562172723542535</v>
      </c>
    </row>
    <row r="2178" spans="1:10" x14ac:dyDescent="0.25">
      <c r="A2178" t="s">
        <v>36</v>
      </c>
      <c r="B2178" t="s">
        <v>49</v>
      </c>
      <c r="C2178">
        <v>6641</v>
      </c>
      <c r="D2178">
        <v>2</v>
      </c>
      <c r="F2178" s="29">
        <v>40356</v>
      </c>
      <c r="G2178">
        <v>2010</v>
      </c>
      <c r="H2178">
        <v>44.78</v>
      </c>
      <c r="I2178">
        <v>194430.6</v>
      </c>
      <c r="J2178">
        <f t="shared" si="33"/>
        <v>0.48203096220013636</v>
      </c>
    </row>
    <row r="2179" spans="1:10" x14ac:dyDescent="0.25">
      <c r="A2179" t="s">
        <v>36</v>
      </c>
      <c r="B2179" t="s">
        <v>49</v>
      </c>
      <c r="C2179">
        <v>6641</v>
      </c>
      <c r="D2179">
        <v>2</v>
      </c>
      <c r="F2179" s="29">
        <v>40357</v>
      </c>
      <c r="G2179">
        <v>2010</v>
      </c>
      <c r="H2179">
        <v>47.743000000000002</v>
      </c>
      <c r="I2179">
        <v>202041.9</v>
      </c>
      <c r="J2179">
        <f t="shared" si="33"/>
        <v>0.47465711900269419</v>
      </c>
    </row>
    <row r="2180" spans="1:10" x14ac:dyDescent="0.25">
      <c r="A2180" t="s">
        <v>36</v>
      </c>
      <c r="B2180" t="s">
        <v>49</v>
      </c>
      <c r="C2180">
        <v>6641</v>
      </c>
      <c r="D2180">
        <v>2</v>
      </c>
      <c r="F2180" s="29">
        <v>40358</v>
      </c>
      <c r="G2180">
        <v>2010</v>
      </c>
      <c r="H2180">
        <v>45.203000000000003</v>
      </c>
      <c r="I2180">
        <v>188311.9</v>
      </c>
      <c r="J2180">
        <f t="shared" si="33"/>
        <v>0.47560304254540081</v>
      </c>
    </row>
    <row r="2181" spans="1:10" x14ac:dyDescent="0.25">
      <c r="A2181" t="s">
        <v>36</v>
      </c>
      <c r="B2181" t="s">
        <v>49</v>
      </c>
      <c r="C2181">
        <v>6641</v>
      </c>
      <c r="D2181">
        <v>2</v>
      </c>
      <c r="F2181" s="29">
        <v>40359</v>
      </c>
      <c r="G2181">
        <v>2010</v>
      </c>
      <c r="H2181">
        <v>41.703000000000003</v>
      </c>
      <c r="I2181">
        <v>181146.6</v>
      </c>
      <c r="J2181">
        <f t="shared" si="33"/>
        <v>0.47313939062881394</v>
      </c>
    </row>
    <row r="2182" spans="1:10" x14ac:dyDescent="0.25">
      <c r="A2182" t="s">
        <v>36</v>
      </c>
      <c r="B2182" t="s">
        <v>49</v>
      </c>
      <c r="C2182">
        <v>6641</v>
      </c>
      <c r="D2182">
        <v>2</v>
      </c>
      <c r="F2182" s="29">
        <v>40360</v>
      </c>
      <c r="G2182">
        <v>2010</v>
      </c>
      <c r="H2182">
        <v>46.576000000000001</v>
      </c>
      <c r="I2182">
        <v>200257.3</v>
      </c>
      <c r="J2182">
        <f t="shared" si="33"/>
        <v>0.47015413423758362</v>
      </c>
    </row>
    <row r="2183" spans="1:10" x14ac:dyDescent="0.25">
      <c r="A2183" t="s">
        <v>36</v>
      </c>
      <c r="B2183" t="s">
        <v>49</v>
      </c>
      <c r="C2183">
        <v>6641</v>
      </c>
      <c r="D2183">
        <v>2</v>
      </c>
      <c r="F2183" s="29">
        <v>40361</v>
      </c>
      <c r="G2183">
        <v>2010</v>
      </c>
      <c r="H2183">
        <v>56.872</v>
      </c>
      <c r="I2183">
        <v>198421.7</v>
      </c>
      <c r="J2183">
        <f t="shared" si="33"/>
        <v>0.47050582917998335</v>
      </c>
    </row>
    <row r="2184" spans="1:10" x14ac:dyDescent="0.25">
      <c r="A2184" t="s">
        <v>36</v>
      </c>
      <c r="B2184" t="s">
        <v>49</v>
      </c>
      <c r="C2184">
        <v>6641</v>
      </c>
      <c r="D2184">
        <v>2</v>
      </c>
      <c r="F2184" s="29">
        <v>40362</v>
      </c>
      <c r="G2184">
        <v>2010</v>
      </c>
      <c r="H2184">
        <v>47.774000000000001</v>
      </c>
      <c r="I2184">
        <v>181939</v>
      </c>
      <c r="J2184">
        <f t="shared" si="33"/>
        <v>0.47323823437635576</v>
      </c>
    </row>
    <row r="2185" spans="1:10" x14ac:dyDescent="0.25">
      <c r="A2185" t="s">
        <v>36</v>
      </c>
      <c r="B2185" t="s">
        <v>49</v>
      </c>
      <c r="C2185">
        <v>6641</v>
      </c>
      <c r="D2185">
        <v>2</v>
      </c>
      <c r="F2185" s="29">
        <v>40363</v>
      </c>
      <c r="G2185">
        <v>2010</v>
      </c>
      <c r="H2185">
        <v>42.375999999999998</v>
      </c>
      <c r="I2185">
        <v>189611.2</v>
      </c>
      <c r="J2185">
        <f t="shared" si="33"/>
        <v>0.47372600239971568</v>
      </c>
    </row>
    <row r="2186" spans="1:10" x14ac:dyDescent="0.25">
      <c r="A2186" t="s">
        <v>36</v>
      </c>
      <c r="B2186" t="s">
        <v>49</v>
      </c>
      <c r="C2186">
        <v>6641</v>
      </c>
      <c r="D2186">
        <v>2</v>
      </c>
      <c r="F2186" s="29">
        <v>40364</v>
      </c>
      <c r="G2186">
        <v>2010</v>
      </c>
      <c r="H2186">
        <v>43.54</v>
      </c>
      <c r="I2186">
        <v>195830.6</v>
      </c>
      <c r="J2186">
        <f t="shared" si="33"/>
        <v>0.47443859475464772</v>
      </c>
    </row>
    <row r="2187" spans="1:10" x14ac:dyDescent="0.25">
      <c r="A2187" t="s">
        <v>36</v>
      </c>
      <c r="B2187" t="s">
        <v>49</v>
      </c>
      <c r="C2187">
        <v>6641</v>
      </c>
      <c r="D2187">
        <v>2</v>
      </c>
      <c r="F2187" s="29">
        <v>40365</v>
      </c>
      <c r="G2187">
        <v>2010</v>
      </c>
      <c r="H2187">
        <v>51.226999999999997</v>
      </c>
      <c r="I2187">
        <v>191429.6</v>
      </c>
      <c r="J2187">
        <f t="shared" si="33"/>
        <v>0.47872542122161871</v>
      </c>
    </row>
    <row r="2188" spans="1:10" x14ac:dyDescent="0.25">
      <c r="A2188" t="s">
        <v>36</v>
      </c>
      <c r="B2188" t="s">
        <v>49</v>
      </c>
      <c r="C2188">
        <v>6641</v>
      </c>
      <c r="D2188">
        <v>2</v>
      </c>
      <c r="F2188" s="29">
        <v>40366</v>
      </c>
      <c r="G2188">
        <v>2010</v>
      </c>
      <c r="H2188">
        <v>47.860999999999997</v>
      </c>
      <c r="I2188">
        <v>199734.8</v>
      </c>
      <c r="J2188">
        <f t="shared" si="33"/>
        <v>0.47548100318176312</v>
      </c>
    </row>
    <row r="2189" spans="1:10" x14ac:dyDescent="0.25">
      <c r="A2189" t="s">
        <v>36</v>
      </c>
      <c r="B2189" t="s">
        <v>49</v>
      </c>
      <c r="C2189">
        <v>6641</v>
      </c>
      <c r="D2189">
        <v>2</v>
      </c>
      <c r="F2189" s="29">
        <v>40367</v>
      </c>
      <c r="G2189">
        <v>2010</v>
      </c>
      <c r="H2189">
        <v>57.024000000000001</v>
      </c>
      <c r="I2189">
        <v>204863.5</v>
      </c>
      <c r="J2189">
        <f t="shared" si="33"/>
        <v>0.47324069818680636</v>
      </c>
    </row>
    <row r="2190" spans="1:10" x14ac:dyDescent="0.25">
      <c r="A2190" t="s">
        <v>36</v>
      </c>
      <c r="B2190" t="s">
        <v>49</v>
      </c>
      <c r="C2190">
        <v>6641</v>
      </c>
      <c r="D2190">
        <v>2</v>
      </c>
      <c r="F2190" s="29">
        <v>40368</v>
      </c>
      <c r="G2190">
        <v>2010</v>
      </c>
      <c r="H2190">
        <v>55.055</v>
      </c>
      <c r="I2190">
        <v>198264.9</v>
      </c>
      <c r="J2190">
        <f t="shared" si="33"/>
        <v>0.4744465398696508</v>
      </c>
    </row>
    <row r="2191" spans="1:10" x14ac:dyDescent="0.25">
      <c r="A2191" t="s">
        <v>36</v>
      </c>
      <c r="B2191" t="s">
        <v>49</v>
      </c>
      <c r="C2191">
        <v>6641</v>
      </c>
      <c r="D2191">
        <v>2</v>
      </c>
      <c r="F2191" s="29">
        <v>40369</v>
      </c>
      <c r="G2191">
        <v>2010</v>
      </c>
      <c r="H2191">
        <v>49.152999999999999</v>
      </c>
      <c r="I2191">
        <v>198449.2</v>
      </c>
      <c r="J2191">
        <f t="shared" si="33"/>
        <v>0.47303793106678305</v>
      </c>
    </row>
    <row r="2192" spans="1:10" x14ac:dyDescent="0.25">
      <c r="A2192" t="s">
        <v>36</v>
      </c>
      <c r="B2192" t="s">
        <v>49</v>
      </c>
      <c r="C2192">
        <v>6641</v>
      </c>
      <c r="D2192">
        <v>2</v>
      </c>
      <c r="F2192" s="29">
        <v>40370</v>
      </c>
      <c r="G2192">
        <v>2010</v>
      </c>
      <c r="H2192">
        <v>43.662999999999997</v>
      </c>
      <c r="I2192">
        <v>191321.60000000001</v>
      </c>
      <c r="J2192">
        <f t="shared" si="33"/>
        <v>0.46971555859987274</v>
      </c>
    </row>
    <row r="2193" spans="1:10" x14ac:dyDescent="0.25">
      <c r="A2193" t="s">
        <v>36</v>
      </c>
      <c r="B2193" t="s">
        <v>49</v>
      </c>
      <c r="C2193">
        <v>6641</v>
      </c>
      <c r="D2193">
        <v>2</v>
      </c>
      <c r="F2193" s="29">
        <v>40371</v>
      </c>
      <c r="G2193">
        <v>2010</v>
      </c>
      <c r="H2193">
        <v>47.716999999999999</v>
      </c>
      <c r="I2193">
        <v>188398.3</v>
      </c>
      <c r="J2193">
        <f t="shared" si="33"/>
        <v>0.47149532455977644</v>
      </c>
    </row>
    <row r="2194" spans="1:10" x14ac:dyDescent="0.25">
      <c r="A2194" t="s">
        <v>36</v>
      </c>
      <c r="B2194" t="s">
        <v>49</v>
      </c>
      <c r="C2194">
        <v>6641</v>
      </c>
      <c r="D2194">
        <v>2</v>
      </c>
      <c r="F2194" s="29">
        <v>40372</v>
      </c>
      <c r="G2194">
        <v>2010</v>
      </c>
      <c r="H2194">
        <v>42.575000000000003</v>
      </c>
      <c r="I2194">
        <v>164796.79999999999</v>
      </c>
      <c r="J2194">
        <f t="shared" si="33"/>
        <v>0.4733599458552526</v>
      </c>
    </row>
    <row r="2195" spans="1:10" x14ac:dyDescent="0.25">
      <c r="A2195" t="s">
        <v>36</v>
      </c>
      <c r="B2195" t="s">
        <v>49</v>
      </c>
      <c r="C2195">
        <v>6641</v>
      </c>
      <c r="D2195">
        <v>2</v>
      </c>
      <c r="F2195" s="29">
        <v>40373</v>
      </c>
      <c r="G2195">
        <v>2010</v>
      </c>
      <c r="H2195">
        <v>51.883000000000003</v>
      </c>
      <c r="I2195">
        <v>177835.4</v>
      </c>
      <c r="J2195">
        <f t="shared" si="33"/>
        <v>0.47831493406937237</v>
      </c>
    </row>
    <row r="2196" spans="1:10" x14ac:dyDescent="0.25">
      <c r="A2196" t="s">
        <v>36</v>
      </c>
      <c r="B2196" t="s">
        <v>49</v>
      </c>
      <c r="C2196">
        <v>6641</v>
      </c>
      <c r="D2196">
        <v>2</v>
      </c>
      <c r="F2196" s="29">
        <v>40374</v>
      </c>
      <c r="G2196">
        <v>2010</v>
      </c>
      <c r="H2196">
        <v>46.332999999999998</v>
      </c>
      <c r="I2196">
        <v>181877.5</v>
      </c>
      <c r="J2196">
        <f t="shared" si="33"/>
        <v>0.48074359784678899</v>
      </c>
    </row>
    <row r="2197" spans="1:10" x14ac:dyDescent="0.25">
      <c r="A2197" t="s">
        <v>36</v>
      </c>
      <c r="B2197" t="s">
        <v>49</v>
      </c>
      <c r="C2197">
        <v>6641</v>
      </c>
      <c r="D2197">
        <v>2</v>
      </c>
      <c r="F2197" s="29">
        <v>40375</v>
      </c>
      <c r="G2197">
        <v>2010</v>
      </c>
      <c r="H2197">
        <v>43.493000000000002</v>
      </c>
      <c r="I2197">
        <v>174925.5</v>
      </c>
      <c r="J2197">
        <f t="shared" si="33"/>
        <v>0.481798985824962</v>
      </c>
    </row>
    <row r="2198" spans="1:10" x14ac:dyDescent="0.25">
      <c r="A2198" t="s">
        <v>36</v>
      </c>
      <c r="B2198" t="s">
        <v>49</v>
      </c>
      <c r="C2198">
        <v>6641</v>
      </c>
      <c r="D2198">
        <v>2</v>
      </c>
      <c r="F2198" s="29">
        <v>40376</v>
      </c>
      <c r="G2198">
        <v>2010</v>
      </c>
      <c r="H2198">
        <v>33.71</v>
      </c>
      <c r="I2198">
        <v>131184.70000000001</v>
      </c>
      <c r="J2198">
        <f t="shared" ref="J2198:J2261" si="34">(SUM(H2169:H2198)*2000)/SUM(I2169:I2198)</f>
        <v>0.48297808026907618</v>
      </c>
    </row>
    <row r="2199" spans="1:10" x14ac:dyDescent="0.25">
      <c r="A2199" t="s">
        <v>36</v>
      </c>
      <c r="B2199" t="s">
        <v>49</v>
      </c>
      <c r="C2199">
        <v>6641</v>
      </c>
      <c r="D2199">
        <v>2</v>
      </c>
      <c r="F2199" s="29">
        <v>40377</v>
      </c>
      <c r="G2199">
        <v>2010</v>
      </c>
      <c r="H2199">
        <v>32.981000000000002</v>
      </c>
      <c r="I2199">
        <v>153689.20000000001</v>
      </c>
      <c r="J2199">
        <f t="shared" si="34"/>
        <v>0.48552170143041351</v>
      </c>
    </row>
    <row r="2200" spans="1:10" x14ac:dyDescent="0.25">
      <c r="A2200" t="s">
        <v>36</v>
      </c>
      <c r="B2200" t="s">
        <v>49</v>
      </c>
      <c r="C2200">
        <v>6641</v>
      </c>
      <c r="D2200">
        <v>2</v>
      </c>
      <c r="F2200" s="29">
        <v>40378</v>
      </c>
      <c r="G2200">
        <v>2010</v>
      </c>
      <c r="H2200">
        <v>37.450000000000003</v>
      </c>
      <c r="I2200">
        <v>170533.4</v>
      </c>
      <c r="J2200">
        <f t="shared" si="34"/>
        <v>0.48865736306996993</v>
      </c>
    </row>
    <row r="2201" spans="1:10" x14ac:dyDescent="0.25">
      <c r="A2201" t="s">
        <v>36</v>
      </c>
      <c r="B2201" t="s">
        <v>49</v>
      </c>
      <c r="C2201">
        <v>6641</v>
      </c>
      <c r="D2201">
        <v>2</v>
      </c>
      <c r="F2201" s="29">
        <v>40379</v>
      </c>
      <c r="G2201">
        <v>2010</v>
      </c>
      <c r="H2201">
        <v>46.267000000000003</v>
      </c>
      <c r="I2201">
        <v>174638.7</v>
      </c>
      <c r="J2201">
        <f t="shared" si="34"/>
        <v>0.49428975619749321</v>
      </c>
    </row>
    <row r="2202" spans="1:10" x14ac:dyDescent="0.25">
      <c r="A2202" t="s">
        <v>36</v>
      </c>
      <c r="B2202" t="s">
        <v>49</v>
      </c>
      <c r="C2202">
        <v>6641</v>
      </c>
      <c r="D2202">
        <v>2</v>
      </c>
      <c r="F2202" s="29">
        <v>40380</v>
      </c>
      <c r="G2202">
        <v>2010</v>
      </c>
      <c r="H2202">
        <v>41.287999999999997</v>
      </c>
      <c r="I2202">
        <v>183640.3</v>
      </c>
      <c r="J2202">
        <f t="shared" si="34"/>
        <v>0.49502876336433693</v>
      </c>
    </row>
    <row r="2203" spans="1:10" x14ac:dyDescent="0.25">
      <c r="A2203" t="s">
        <v>36</v>
      </c>
      <c r="B2203" t="s">
        <v>49</v>
      </c>
      <c r="C2203">
        <v>6641</v>
      </c>
      <c r="D2203">
        <v>2</v>
      </c>
      <c r="F2203" s="29">
        <v>40381</v>
      </c>
      <c r="G2203">
        <v>2010</v>
      </c>
      <c r="H2203">
        <v>43.835999999999999</v>
      </c>
      <c r="I2203">
        <v>188862</v>
      </c>
      <c r="J2203">
        <f t="shared" si="34"/>
        <v>0.49713234162710968</v>
      </c>
    </row>
    <row r="2204" spans="1:10" x14ac:dyDescent="0.25">
      <c r="A2204" t="s">
        <v>36</v>
      </c>
      <c r="B2204" t="s">
        <v>49</v>
      </c>
      <c r="C2204">
        <v>6641</v>
      </c>
      <c r="D2204">
        <v>2</v>
      </c>
      <c r="F2204" s="29">
        <v>40382</v>
      </c>
      <c r="G2204">
        <v>2010</v>
      </c>
      <c r="H2204">
        <v>54.118000000000002</v>
      </c>
      <c r="I2204">
        <v>197098.4</v>
      </c>
      <c r="J2204">
        <f t="shared" si="34"/>
        <v>0.50037565358955916</v>
      </c>
    </row>
    <row r="2205" spans="1:10" x14ac:dyDescent="0.25">
      <c r="A2205" t="s">
        <v>36</v>
      </c>
      <c r="B2205" t="s">
        <v>49</v>
      </c>
      <c r="C2205">
        <v>6641</v>
      </c>
      <c r="D2205">
        <v>2</v>
      </c>
      <c r="F2205" s="29">
        <v>40383</v>
      </c>
      <c r="G2205">
        <v>2010</v>
      </c>
      <c r="H2205">
        <v>54.847999999999999</v>
      </c>
      <c r="I2205">
        <v>188860.3</v>
      </c>
      <c r="J2205">
        <f t="shared" si="34"/>
        <v>0.49944469528627694</v>
      </c>
    </row>
    <row r="2206" spans="1:10" x14ac:dyDescent="0.25">
      <c r="A2206" t="s">
        <v>36</v>
      </c>
      <c r="B2206" t="s">
        <v>49</v>
      </c>
      <c r="C2206">
        <v>6641</v>
      </c>
      <c r="D2206">
        <v>2</v>
      </c>
      <c r="F2206" s="29">
        <v>40384</v>
      </c>
      <c r="G2206">
        <v>2010</v>
      </c>
      <c r="H2206">
        <v>31.495999999999999</v>
      </c>
      <c r="I2206">
        <v>104205.622</v>
      </c>
      <c r="J2206">
        <f t="shared" si="34"/>
        <v>0.50167635166806501</v>
      </c>
    </row>
    <row r="2207" spans="1:10" x14ac:dyDescent="0.25">
      <c r="A2207" t="s">
        <v>36</v>
      </c>
      <c r="B2207" t="s">
        <v>49</v>
      </c>
      <c r="C2207">
        <v>6641</v>
      </c>
      <c r="D2207">
        <v>2</v>
      </c>
      <c r="F2207" s="29">
        <v>40388</v>
      </c>
      <c r="G2207">
        <v>2010</v>
      </c>
      <c r="H2207">
        <v>1.4E-2</v>
      </c>
      <c r="I2207">
        <v>1409.702</v>
      </c>
      <c r="J2207">
        <f t="shared" si="34"/>
        <v>0.50153130848318273</v>
      </c>
    </row>
    <row r="2208" spans="1:10" x14ac:dyDescent="0.25">
      <c r="A2208" t="s">
        <v>36</v>
      </c>
      <c r="B2208" t="s">
        <v>49</v>
      </c>
      <c r="C2208">
        <v>6641</v>
      </c>
      <c r="D2208">
        <v>2</v>
      </c>
      <c r="F2208" s="29">
        <v>40389</v>
      </c>
      <c r="G2208">
        <v>2010</v>
      </c>
      <c r="H2208">
        <v>37.448999999999998</v>
      </c>
      <c r="I2208">
        <v>131458.20000000001</v>
      </c>
      <c r="J2208">
        <f t="shared" si="34"/>
        <v>0.50476349719684466</v>
      </c>
    </row>
    <row r="2209" spans="1:10" x14ac:dyDescent="0.25">
      <c r="A2209" t="s">
        <v>36</v>
      </c>
      <c r="B2209" t="s">
        <v>49</v>
      </c>
      <c r="C2209">
        <v>6641</v>
      </c>
      <c r="D2209">
        <v>2</v>
      </c>
      <c r="F2209" s="29">
        <v>40390</v>
      </c>
      <c r="G2209">
        <v>2010</v>
      </c>
      <c r="H2209">
        <v>51.953000000000003</v>
      </c>
      <c r="I2209">
        <v>207247.6</v>
      </c>
      <c r="J2209">
        <f t="shared" si="34"/>
        <v>0.50586885663980063</v>
      </c>
    </row>
    <row r="2210" spans="1:10" x14ac:dyDescent="0.25">
      <c r="A2210" t="s">
        <v>36</v>
      </c>
      <c r="B2210" t="s">
        <v>49</v>
      </c>
      <c r="C2210">
        <v>6641</v>
      </c>
      <c r="D2210">
        <v>2</v>
      </c>
      <c r="F2210" s="29">
        <v>40391</v>
      </c>
      <c r="G2210">
        <v>2010</v>
      </c>
      <c r="H2210">
        <v>54.914000000000001</v>
      </c>
      <c r="I2210">
        <v>201311.6</v>
      </c>
      <c r="J2210">
        <f t="shared" si="34"/>
        <v>0.50831417586005911</v>
      </c>
    </row>
    <row r="2211" spans="1:10" x14ac:dyDescent="0.25">
      <c r="A2211" t="s">
        <v>36</v>
      </c>
      <c r="B2211" t="s">
        <v>49</v>
      </c>
      <c r="C2211">
        <v>6641</v>
      </c>
      <c r="D2211">
        <v>2</v>
      </c>
      <c r="F2211" s="29">
        <v>40392</v>
      </c>
      <c r="G2211">
        <v>2010</v>
      </c>
      <c r="H2211">
        <v>46.070999999999998</v>
      </c>
      <c r="I2211">
        <v>203140.8</v>
      </c>
      <c r="J2211">
        <f t="shared" si="34"/>
        <v>0.50785088606847895</v>
      </c>
    </row>
    <row r="2212" spans="1:10" x14ac:dyDescent="0.25">
      <c r="A2212" t="s">
        <v>36</v>
      </c>
      <c r="B2212" t="s">
        <v>49</v>
      </c>
      <c r="C2212">
        <v>6641</v>
      </c>
      <c r="D2212">
        <v>2</v>
      </c>
      <c r="F2212" s="29">
        <v>40393</v>
      </c>
      <c r="G2212">
        <v>2010</v>
      </c>
      <c r="H2212">
        <v>46.670999999999999</v>
      </c>
      <c r="I2212">
        <v>209951.1</v>
      </c>
      <c r="J2212">
        <f t="shared" si="34"/>
        <v>0.50695532003010246</v>
      </c>
    </row>
    <row r="2213" spans="1:10" x14ac:dyDescent="0.25">
      <c r="A2213" t="s">
        <v>36</v>
      </c>
      <c r="B2213" t="s">
        <v>49</v>
      </c>
      <c r="C2213">
        <v>6641</v>
      </c>
      <c r="D2213">
        <v>2</v>
      </c>
      <c r="F2213" s="29">
        <v>40394</v>
      </c>
      <c r="G2213">
        <v>2010</v>
      </c>
      <c r="H2213">
        <v>42.73</v>
      </c>
      <c r="I2213">
        <v>212693.5</v>
      </c>
      <c r="J2213">
        <f t="shared" si="34"/>
        <v>0.50025258288726426</v>
      </c>
    </row>
    <row r="2214" spans="1:10" x14ac:dyDescent="0.25">
      <c r="A2214" t="s">
        <v>36</v>
      </c>
      <c r="B2214" t="s">
        <v>49</v>
      </c>
      <c r="C2214">
        <v>6641</v>
      </c>
      <c r="D2214">
        <v>2</v>
      </c>
      <c r="F2214" s="29">
        <v>40395</v>
      </c>
      <c r="G2214">
        <v>2010</v>
      </c>
      <c r="H2214">
        <v>37.515999999999998</v>
      </c>
      <c r="I2214">
        <v>183755.1</v>
      </c>
      <c r="J2214">
        <f t="shared" si="34"/>
        <v>0.49621099989829071</v>
      </c>
    </row>
    <row r="2215" spans="1:10" x14ac:dyDescent="0.25">
      <c r="A2215" t="s">
        <v>36</v>
      </c>
      <c r="B2215" t="s">
        <v>49</v>
      </c>
      <c r="C2215">
        <v>6641</v>
      </c>
      <c r="D2215">
        <v>2</v>
      </c>
      <c r="F2215" s="29">
        <v>40396</v>
      </c>
      <c r="G2215">
        <v>2010</v>
      </c>
      <c r="H2215">
        <v>43.780999999999999</v>
      </c>
      <c r="I2215">
        <v>188854.3</v>
      </c>
      <c r="J2215">
        <f t="shared" si="34"/>
        <v>0.49681202338943009</v>
      </c>
    </row>
    <row r="2216" spans="1:10" x14ac:dyDescent="0.25">
      <c r="A2216" t="s">
        <v>36</v>
      </c>
      <c r="B2216" t="s">
        <v>49</v>
      </c>
      <c r="C2216">
        <v>6641</v>
      </c>
      <c r="D2216">
        <v>2</v>
      </c>
      <c r="F2216" s="29">
        <v>40397</v>
      </c>
      <c r="G2216">
        <v>2010</v>
      </c>
      <c r="H2216">
        <v>51.871000000000002</v>
      </c>
      <c r="I2216">
        <v>204089.8</v>
      </c>
      <c r="J2216">
        <f t="shared" si="34"/>
        <v>0.49917779139399038</v>
      </c>
    </row>
    <row r="2217" spans="1:10" x14ac:dyDescent="0.25">
      <c r="A2217" t="s">
        <v>36</v>
      </c>
      <c r="B2217" t="s">
        <v>49</v>
      </c>
      <c r="C2217">
        <v>6641</v>
      </c>
      <c r="D2217">
        <v>2</v>
      </c>
      <c r="F2217" s="29">
        <v>40398</v>
      </c>
      <c r="G2217">
        <v>2010</v>
      </c>
      <c r="H2217">
        <v>54.613</v>
      </c>
      <c r="I2217">
        <v>184941.1</v>
      </c>
      <c r="J2217">
        <f t="shared" si="34"/>
        <v>0.50106591906934761</v>
      </c>
    </row>
    <row r="2218" spans="1:10" x14ac:dyDescent="0.25">
      <c r="A2218" t="s">
        <v>36</v>
      </c>
      <c r="B2218" t="s">
        <v>49</v>
      </c>
      <c r="C2218">
        <v>6641</v>
      </c>
      <c r="D2218">
        <v>2</v>
      </c>
      <c r="F2218" s="29">
        <v>40399</v>
      </c>
      <c r="G2218">
        <v>2010</v>
      </c>
      <c r="H2218">
        <v>50.308</v>
      </c>
      <c r="I2218">
        <v>188563.20000000001</v>
      </c>
      <c r="J2218">
        <f t="shared" si="34"/>
        <v>0.50304890584200856</v>
      </c>
    </row>
    <row r="2219" spans="1:10" x14ac:dyDescent="0.25">
      <c r="A2219" t="s">
        <v>36</v>
      </c>
      <c r="B2219" t="s">
        <v>49</v>
      </c>
      <c r="C2219">
        <v>6641</v>
      </c>
      <c r="D2219">
        <v>2</v>
      </c>
      <c r="F2219" s="29">
        <v>40400</v>
      </c>
      <c r="G2219">
        <v>2010</v>
      </c>
      <c r="H2219">
        <v>45.639000000000003</v>
      </c>
      <c r="I2219">
        <v>200189.5</v>
      </c>
      <c r="J2219">
        <f t="shared" si="34"/>
        <v>0.49918624488003494</v>
      </c>
    </row>
    <row r="2220" spans="1:10" x14ac:dyDescent="0.25">
      <c r="A2220" t="s">
        <v>36</v>
      </c>
      <c r="B2220" t="s">
        <v>49</v>
      </c>
      <c r="C2220">
        <v>6641</v>
      </c>
      <c r="D2220">
        <v>2</v>
      </c>
      <c r="F2220" s="29">
        <v>40401</v>
      </c>
      <c r="G2220">
        <v>2010</v>
      </c>
      <c r="H2220">
        <v>49.177999999999997</v>
      </c>
      <c r="I2220">
        <v>196161.2</v>
      </c>
      <c r="J2220">
        <f t="shared" si="34"/>
        <v>0.49716056499714462</v>
      </c>
    </row>
    <row r="2221" spans="1:10" x14ac:dyDescent="0.25">
      <c r="A2221" t="s">
        <v>36</v>
      </c>
      <c r="B2221" t="s">
        <v>49</v>
      </c>
      <c r="C2221">
        <v>6641</v>
      </c>
      <c r="D2221">
        <v>2</v>
      </c>
      <c r="F2221" s="29">
        <v>40402</v>
      </c>
      <c r="G2221">
        <v>2010</v>
      </c>
      <c r="H2221">
        <v>45.012999999999998</v>
      </c>
      <c r="I2221">
        <v>196773.5</v>
      </c>
      <c r="J2221">
        <f t="shared" si="34"/>
        <v>0.49575080866094812</v>
      </c>
    </row>
    <row r="2222" spans="1:10" x14ac:dyDescent="0.25">
      <c r="A2222" t="s">
        <v>36</v>
      </c>
      <c r="B2222" t="s">
        <v>49</v>
      </c>
      <c r="C2222">
        <v>6641</v>
      </c>
      <c r="D2222">
        <v>2</v>
      </c>
      <c r="F2222" s="29">
        <v>40403</v>
      </c>
      <c r="G2222">
        <v>2010</v>
      </c>
      <c r="H2222">
        <v>52.262999999999998</v>
      </c>
      <c r="I2222">
        <v>201491.9</v>
      </c>
      <c r="J2222">
        <f t="shared" si="34"/>
        <v>0.49804800013098482</v>
      </c>
    </row>
    <row r="2223" spans="1:10" x14ac:dyDescent="0.25">
      <c r="A2223" t="s">
        <v>36</v>
      </c>
      <c r="B2223" t="s">
        <v>49</v>
      </c>
      <c r="C2223">
        <v>6641</v>
      </c>
      <c r="D2223">
        <v>2</v>
      </c>
      <c r="F2223" s="29">
        <v>40404</v>
      </c>
      <c r="G2223">
        <v>2010</v>
      </c>
      <c r="H2223">
        <v>52.363</v>
      </c>
      <c r="I2223">
        <v>189501.4</v>
      </c>
      <c r="J2223">
        <f t="shared" si="34"/>
        <v>0.49969951685742975</v>
      </c>
    </row>
    <row r="2224" spans="1:10" x14ac:dyDescent="0.25">
      <c r="A2224" t="s">
        <v>36</v>
      </c>
      <c r="B2224" t="s">
        <v>49</v>
      </c>
      <c r="C2224">
        <v>6641</v>
      </c>
      <c r="D2224">
        <v>2</v>
      </c>
      <c r="F2224" s="29">
        <v>40405</v>
      </c>
      <c r="G2224">
        <v>2010</v>
      </c>
      <c r="H2224">
        <v>60.005000000000003</v>
      </c>
      <c r="I2224">
        <v>197804.4</v>
      </c>
      <c r="J2224">
        <f t="shared" si="34"/>
        <v>0.50314745956431961</v>
      </c>
    </row>
    <row r="2225" spans="1:10" x14ac:dyDescent="0.25">
      <c r="A2225" t="s">
        <v>36</v>
      </c>
      <c r="B2225" t="s">
        <v>49</v>
      </c>
      <c r="C2225">
        <v>6641</v>
      </c>
      <c r="D2225">
        <v>2</v>
      </c>
      <c r="F2225" s="29">
        <v>40406</v>
      </c>
      <c r="G2225">
        <v>2010</v>
      </c>
      <c r="H2225">
        <v>46.152999999999999</v>
      </c>
      <c r="I2225">
        <v>194047.9</v>
      </c>
      <c r="J2225">
        <f t="shared" si="34"/>
        <v>0.49947580691131216</v>
      </c>
    </row>
    <row r="2226" spans="1:10" x14ac:dyDescent="0.25">
      <c r="A2226" t="s">
        <v>36</v>
      </c>
      <c r="B2226" t="s">
        <v>49</v>
      </c>
      <c r="C2226">
        <v>6641</v>
      </c>
      <c r="D2226">
        <v>2</v>
      </c>
      <c r="F2226" s="29">
        <v>40407</v>
      </c>
      <c r="G2226">
        <v>2010</v>
      </c>
      <c r="H2226">
        <v>46.228999999999999</v>
      </c>
      <c r="I2226">
        <v>175699.1</v>
      </c>
      <c r="J2226">
        <f t="shared" si="34"/>
        <v>0.50001508191443278</v>
      </c>
    </row>
    <row r="2227" spans="1:10" x14ac:dyDescent="0.25">
      <c r="A2227" t="s">
        <v>36</v>
      </c>
      <c r="B2227" t="s">
        <v>49</v>
      </c>
      <c r="C2227">
        <v>6641</v>
      </c>
      <c r="D2227">
        <v>2</v>
      </c>
      <c r="F2227" s="29">
        <v>40408</v>
      </c>
      <c r="G2227">
        <v>2010</v>
      </c>
      <c r="H2227">
        <v>54.305</v>
      </c>
      <c r="I2227">
        <v>200225.4</v>
      </c>
      <c r="J2227">
        <f t="shared" si="34"/>
        <v>0.50168864216515596</v>
      </c>
    </row>
    <row r="2228" spans="1:10" x14ac:dyDescent="0.25">
      <c r="A2228" t="s">
        <v>36</v>
      </c>
      <c r="B2228" t="s">
        <v>49</v>
      </c>
      <c r="C2228">
        <v>6641</v>
      </c>
      <c r="D2228">
        <v>2</v>
      </c>
      <c r="F2228" s="29">
        <v>40409</v>
      </c>
      <c r="G2228">
        <v>2010</v>
      </c>
      <c r="H2228">
        <v>53.892000000000003</v>
      </c>
      <c r="I2228">
        <v>200585.4</v>
      </c>
      <c r="J2228">
        <f t="shared" si="34"/>
        <v>0.50270982140574794</v>
      </c>
    </row>
    <row r="2229" spans="1:10" x14ac:dyDescent="0.25">
      <c r="A2229" t="s">
        <v>36</v>
      </c>
      <c r="B2229" t="s">
        <v>49</v>
      </c>
      <c r="C2229">
        <v>6641</v>
      </c>
      <c r="D2229">
        <v>2</v>
      </c>
      <c r="F2229" s="29">
        <v>40410</v>
      </c>
      <c r="G2229">
        <v>2010</v>
      </c>
      <c r="H2229">
        <v>54.204000000000001</v>
      </c>
      <c r="I2229">
        <v>202687.2</v>
      </c>
      <c r="J2229">
        <f t="shared" si="34"/>
        <v>0.50596034214903307</v>
      </c>
    </row>
    <row r="2230" spans="1:10" x14ac:dyDescent="0.25">
      <c r="A2230" t="s">
        <v>36</v>
      </c>
      <c r="B2230" t="s">
        <v>49</v>
      </c>
      <c r="C2230">
        <v>6641</v>
      </c>
      <c r="D2230">
        <v>2</v>
      </c>
      <c r="F2230" s="29">
        <v>40411</v>
      </c>
      <c r="G2230">
        <v>2010</v>
      </c>
      <c r="H2230">
        <v>53.625999999999998</v>
      </c>
      <c r="I2230">
        <v>205311.2</v>
      </c>
      <c r="J2230">
        <f t="shared" si="34"/>
        <v>0.50863582335622171</v>
      </c>
    </row>
    <row r="2231" spans="1:10" x14ac:dyDescent="0.25">
      <c r="A2231" t="s">
        <v>36</v>
      </c>
      <c r="B2231" t="s">
        <v>49</v>
      </c>
      <c r="C2231">
        <v>6641</v>
      </c>
      <c r="D2231">
        <v>2</v>
      </c>
      <c r="F2231" s="29">
        <v>40412</v>
      </c>
      <c r="G2231">
        <v>2010</v>
      </c>
      <c r="H2231">
        <v>54.813000000000002</v>
      </c>
      <c r="I2231">
        <v>196419.7</v>
      </c>
      <c r="J2231">
        <f t="shared" si="34"/>
        <v>0.50972186713297285</v>
      </c>
    </row>
    <row r="2232" spans="1:10" x14ac:dyDescent="0.25">
      <c r="A2232" t="s">
        <v>36</v>
      </c>
      <c r="B2232" t="s">
        <v>49</v>
      </c>
      <c r="C2232">
        <v>6641</v>
      </c>
      <c r="D2232">
        <v>2</v>
      </c>
      <c r="F2232" s="29">
        <v>40413</v>
      </c>
      <c r="G2232">
        <v>2010</v>
      </c>
      <c r="H2232">
        <v>40.915999999999997</v>
      </c>
      <c r="I2232">
        <v>194707.4</v>
      </c>
      <c r="J2232">
        <f t="shared" si="34"/>
        <v>0.50857098606208695</v>
      </c>
    </row>
    <row r="2233" spans="1:10" x14ac:dyDescent="0.25">
      <c r="A2233" t="s">
        <v>36</v>
      </c>
      <c r="B2233" t="s">
        <v>49</v>
      </c>
      <c r="C2233">
        <v>6641</v>
      </c>
      <c r="D2233">
        <v>2</v>
      </c>
      <c r="F2233" s="29">
        <v>40414</v>
      </c>
      <c r="G2233">
        <v>2010</v>
      </c>
      <c r="H2233">
        <v>51.399000000000001</v>
      </c>
      <c r="I2233">
        <v>195273.1</v>
      </c>
      <c r="J2233">
        <f t="shared" si="34"/>
        <v>0.51070719795139463</v>
      </c>
    </row>
    <row r="2234" spans="1:10" x14ac:dyDescent="0.25">
      <c r="A2234" t="s">
        <v>36</v>
      </c>
      <c r="B2234" t="s">
        <v>49</v>
      </c>
      <c r="C2234">
        <v>6641</v>
      </c>
      <c r="D2234">
        <v>2</v>
      </c>
      <c r="F2234" s="29">
        <v>40415</v>
      </c>
      <c r="G2234">
        <v>2010</v>
      </c>
      <c r="H2234">
        <v>40.692999999999998</v>
      </c>
      <c r="I2234">
        <v>187646.1</v>
      </c>
      <c r="J2234">
        <f t="shared" si="34"/>
        <v>0.50673558077622849</v>
      </c>
    </row>
    <row r="2235" spans="1:10" x14ac:dyDescent="0.25">
      <c r="A2235" t="s">
        <v>36</v>
      </c>
      <c r="B2235" t="s">
        <v>49</v>
      </c>
      <c r="C2235">
        <v>6641</v>
      </c>
      <c r="D2235">
        <v>2</v>
      </c>
      <c r="F2235" s="29">
        <v>40416</v>
      </c>
      <c r="G2235">
        <v>2010</v>
      </c>
      <c r="H2235">
        <v>60.756999999999998</v>
      </c>
      <c r="I2235">
        <v>204478.2</v>
      </c>
      <c r="J2235">
        <f t="shared" si="34"/>
        <v>0.50743763403782927</v>
      </c>
    </row>
    <row r="2236" spans="1:10" x14ac:dyDescent="0.25">
      <c r="A2236" t="s">
        <v>36</v>
      </c>
      <c r="B2236" t="s">
        <v>49</v>
      </c>
      <c r="C2236">
        <v>6641</v>
      </c>
      <c r="D2236">
        <v>2</v>
      </c>
      <c r="F2236" s="29">
        <v>40417</v>
      </c>
      <c r="G2236">
        <v>2010</v>
      </c>
      <c r="H2236">
        <v>55.904000000000003</v>
      </c>
      <c r="I2236">
        <v>206924.5</v>
      </c>
      <c r="J2236">
        <f t="shared" si="34"/>
        <v>0.50685362837831482</v>
      </c>
    </row>
    <row r="2237" spans="1:10" x14ac:dyDescent="0.25">
      <c r="A2237" t="s">
        <v>36</v>
      </c>
      <c r="B2237" t="s">
        <v>49</v>
      </c>
      <c r="C2237">
        <v>6641</v>
      </c>
      <c r="D2237">
        <v>2</v>
      </c>
      <c r="F2237" s="29">
        <v>40418</v>
      </c>
      <c r="G2237">
        <v>2010</v>
      </c>
      <c r="H2237">
        <v>67.951999999999998</v>
      </c>
      <c r="I2237">
        <v>205467.7</v>
      </c>
      <c r="J2237">
        <f t="shared" si="34"/>
        <v>0.51238392411931744</v>
      </c>
    </row>
    <row r="2238" spans="1:10" x14ac:dyDescent="0.25">
      <c r="A2238" t="s">
        <v>36</v>
      </c>
      <c r="B2238" t="s">
        <v>49</v>
      </c>
      <c r="C2238">
        <v>6641</v>
      </c>
      <c r="D2238">
        <v>2</v>
      </c>
      <c r="F2238" s="29">
        <v>40419</v>
      </c>
      <c r="G2238">
        <v>2010</v>
      </c>
      <c r="H2238">
        <v>44.451999999999998</v>
      </c>
      <c r="I2238">
        <v>196675.1</v>
      </c>
      <c r="J2238">
        <f t="shared" si="34"/>
        <v>0.5091121659948441</v>
      </c>
    </row>
    <row r="2239" spans="1:10" x14ac:dyDescent="0.25">
      <c r="A2239" t="s">
        <v>36</v>
      </c>
      <c r="B2239" t="s">
        <v>49</v>
      </c>
      <c r="C2239">
        <v>6641</v>
      </c>
      <c r="D2239">
        <v>2</v>
      </c>
      <c r="F2239" s="29">
        <v>40420</v>
      </c>
      <c r="G2239">
        <v>2010</v>
      </c>
      <c r="H2239">
        <v>61.350999999999999</v>
      </c>
      <c r="I2239">
        <v>207340.6</v>
      </c>
      <c r="J2239">
        <f t="shared" si="34"/>
        <v>0.51227238272688491</v>
      </c>
    </row>
    <row r="2240" spans="1:10" x14ac:dyDescent="0.25">
      <c r="A2240" t="s">
        <v>36</v>
      </c>
      <c r="B2240" t="s">
        <v>49</v>
      </c>
      <c r="C2240">
        <v>6641</v>
      </c>
      <c r="D2240">
        <v>2</v>
      </c>
      <c r="F2240" s="29">
        <v>40421</v>
      </c>
      <c r="G2240">
        <v>2010</v>
      </c>
      <c r="H2240">
        <v>56.774999999999999</v>
      </c>
      <c r="I2240">
        <v>207286</v>
      </c>
      <c r="J2240">
        <f t="shared" si="34"/>
        <v>0.51238376762641791</v>
      </c>
    </row>
    <row r="2241" spans="1:10" x14ac:dyDescent="0.25">
      <c r="A2241" t="s">
        <v>36</v>
      </c>
      <c r="B2241" t="s">
        <v>49</v>
      </c>
      <c r="C2241">
        <v>6641</v>
      </c>
      <c r="D2241">
        <v>2</v>
      </c>
      <c r="F2241" s="29">
        <v>40422</v>
      </c>
      <c r="G2241">
        <v>2010</v>
      </c>
      <c r="H2241">
        <v>45.316000000000003</v>
      </c>
      <c r="I2241">
        <v>206926.2</v>
      </c>
      <c r="J2241">
        <f t="shared" si="34"/>
        <v>0.511803272133874</v>
      </c>
    </row>
    <row r="2242" spans="1:10" x14ac:dyDescent="0.25">
      <c r="A2242" t="s">
        <v>36</v>
      </c>
      <c r="B2242" t="s">
        <v>49</v>
      </c>
      <c r="C2242">
        <v>6641</v>
      </c>
      <c r="D2242">
        <v>2</v>
      </c>
      <c r="F2242" s="29">
        <v>40423</v>
      </c>
      <c r="G2242">
        <v>2010</v>
      </c>
      <c r="H2242">
        <v>45.46</v>
      </c>
      <c r="I2242">
        <v>208162.2</v>
      </c>
      <c r="J2242">
        <f t="shared" si="34"/>
        <v>0.51154969263713645</v>
      </c>
    </row>
    <row r="2243" spans="1:10" x14ac:dyDescent="0.25">
      <c r="A2243" t="s">
        <v>36</v>
      </c>
      <c r="B2243" t="s">
        <v>49</v>
      </c>
      <c r="C2243">
        <v>6641</v>
      </c>
      <c r="D2243">
        <v>2</v>
      </c>
      <c r="F2243" s="29">
        <v>40424</v>
      </c>
      <c r="G2243">
        <v>2010</v>
      </c>
      <c r="H2243">
        <v>40.603000000000002</v>
      </c>
      <c r="I2243">
        <v>203277</v>
      </c>
      <c r="J2243">
        <f t="shared" si="34"/>
        <v>0.51164461465507849</v>
      </c>
    </row>
    <row r="2244" spans="1:10" x14ac:dyDescent="0.25">
      <c r="A2244" t="s">
        <v>36</v>
      </c>
      <c r="B2244" t="s">
        <v>49</v>
      </c>
      <c r="C2244">
        <v>6641</v>
      </c>
      <c r="D2244">
        <v>2</v>
      </c>
      <c r="F2244" s="29">
        <v>40425</v>
      </c>
      <c r="G2244">
        <v>2010</v>
      </c>
      <c r="H2244">
        <v>37.741999999999997</v>
      </c>
      <c r="I2244">
        <v>170383.4</v>
      </c>
      <c r="J2244">
        <f t="shared" si="34"/>
        <v>0.51287707313837017</v>
      </c>
    </row>
    <row r="2245" spans="1:10" x14ac:dyDescent="0.25">
      <c r="A2245" t="s">
        <v>36</v>
      </c>
      <c r="B2245" t="s">
        <v>49</v>
      </c>
      <c r="C2245">
        <v>6641</v>
      </c>
      <c r="D2245">
        <v>2</v>
      </c>
      <c r="F2245" s="29">
        <v>40426</v>
      </c>
      <c r="G2245">
        <v>2010</v>
      </c>
      <c r="H2245">
        <v>27.091000000000001</v>
      </c>
      <c r="I2245">
        <v>146457.29999999999</v>
      </c>
      <c r="J2245">
        <f t="shared" si="34"/>
        <v>0.51089672129336738</v>
      </c>
    </row>
    <row r="2246" spans="1:10" x14ac:dyDescent="0.25">
      <c r="A2246" t="s">
        <v>36</v>
      </c>
      <c r="B2246" t="s">
        <v>49</v>
      </c>
      <c r="C2246">
        <v>6641</v>
      </c>
      <c r="D2246">
        <v>2</v>
      </c>
      <c r="F2246" s="29">
        <v>40427</v>
      </c>
      <c r="G2246">
        <v>2010</v>
      </c>
      <c r="H2246">
        <v>29.27</v>
      </c>
      <c r="I2246">
        <v>166547.9</v>
      </c>
      <c r="J2246">
        <f t="shared" si="34"/>
        <v>0.50643934413469582</v>
      </c>
    </row>
    <row r="2247" spans="1:10" x14ac:dyDescent="0.25">
      <c r="A2247" t="s">
        <v>36</v>
      </c>
      <c r="B2247" t="s">
        <v>49</v>
      </c>
      <c r="C2247">
        <v>6641</v>
      </c>
      <c r="D2247">
        <v>2</v>
      </c>
      <c r="F2247" s="29">
        <v>40428</v>
      </c>
      <c r="G2247">
        <v>2010</v>
      </c>
      <c r="H2247">
        <v>36.347000000000001</v>
      </c>
      <c r="I2247">
        <v>202644.9</v>
      </c>
      <c r="J2247">
        <f t="shared" si="34"/>
        <v>0.49866944087211623</v>
      </c>
    </row>
    <row r="2248" spans="1:10" x14ac:dyDescent="0.25">
      <c r="A2248" t="s">
        <v>36</v>
      </c>
      <c r="B2248" t="s">
        <v>49</v>
      </c>
      <c r="C2248">
        <v>6641</v>
      </c>
      <c r="D2248">
        <v>2</v>
      </c>
      <c r="F2248" s="29">
        <v>40429</v>
      </c>
      <c r="G2248">
        <v>2010</v>
      </c>
      <c r="H2248">
        <v>35.798000000000002</v>
      </c>
      <c r="I2248">
        <v>195104.6</v>
      </c>
      <c r="J2248">
        <f t="shared" si="34"/>
        <v>0.49316263518815445</v>
      </c>
    </row>
    <row r="2249" spans="1:10" x14ac:dyDescent="0.25">
      <c r="A2249" t="s">
        <v>36</v>
      </c>
      <c r="B2249" t="s">
        <v>49</v>
      </c>
      <c r="C2249">
        <v>6641</v>
      </c>
      <c r="D2249">
        <v>2</v>
      </c>
      <c r="F2249" s="29">
        <v>40430</v>
      </c>
      <c r="G2249">
        <v>2010</v>
      </c>
      <c r="H2249">
        <v>33.450000000000003</v>
      </c>
      <c r="I2249">
        <v>190056.6</v>
      </c>
      <c r="J2249">
        <f t="shared" si="34"/>
        <v>0.48985084261935397</v>
      </c>
    </row>
    <row r="2250" spans="1:10" x14ac:dyDescent="0.25">
      <c r="A2250" t="s">
        <v>36</v>
      </c>
      <c r="B2250" t="s">
        <v>49</v>
      </c>
      <c r="C2250">
        <v>6641</v>
      </c>
      <c r="D2250">
        <v>2</v>
      </c>
      <c r="F2250" s="29">
        <v>40431</v>
      </c>
      <c r="G2250">
        <v>2010</v>
      </c>
      <c r="H2250">
        <v>37.654000000000003</v>
      </c>
      <c r="I2250">
        <v>210419.6</v>
      </c>
      <c r="J2250">
        <f t="shared" si="34"/>
        <v>0.48473137059987537</v>
      </c>
    </row>
    <row r="2251" spans="1:10" x14ac:dyDescent="0.25">
      <c r="A2251" t="s">
        <v>36</v>
      </c>
      <c r="B2251" t="s">
        <v>49</v>
      </c>
      <c r="C2251">
        <v>6641</v>
      </c>
      <c r="D2251">
        <v>2</v>
      </c>
      <c r="F2251" s="29">
        <v>40432</v>
      </c>
      <c r="G2251">
        <v>2010</v>
      </c>
      <c r="H2251">
        <v>39.378</v>
      </c>
      <c r="I2251">
        <v>212427.6</v>
      </c>
      <c r="J2251">
        <f t="shared" si="34"/>
        <v>0.48152530144783218</v>
      </c>
    </row>
    <row r="2252" spans="1:10" x14ac:dyDescent="0.25">
      <c r="A2252" t="s">
        <v>36</v>
      </c>
      <c r="B2252" t="s">
        <v>49</v>
      </c>
      <c r="C2252">
        <v>6641</v>
      </c>
      <c r="D2252">
        <v>2</v>
      </c>
      <c r="F2252" s="29">
        <v>40433</v>
      </c>
      <c r="G2252">
        <v>2010</v>
      </c>
      <c r="H2252">
        <v>37.246000000000002</v>
      </c>
      <c r="I2252">
        <v>187924.7</v>
      </c>
      <c r="J2252">
        <f t="shared" si="34"/>
        <v>0.47752063232638514</v>
      </c>
    </row>
    <row r="2253" spans="1:10" x14ac:dyDescent="0.25">
      <c r="A2253" t="s">
        <v>36</v>
      </c>
      <c r="B2253" t="s">
        <v>49</v>
      </c>
      <c r="C2253">
        <v>6641</v>
      </c>
      <c r="D2253">
        <v>2</v>
      </c>
      <c r="F2253" s="29">
        <v>40434</v>
      </c>
      <c r="G2253">
        <v>2010</v>
      </c>
      <c r="H2253">
        <v>35.582000000000001</v>
      </c>
      <c r="I2253">
        <v>178136.5</v>
      </c>
      <c r="J2253">
        <f t="shared" si="34"/>
        <v>0.4727170131367382</v>
      </c>
    </row>
    <row r="2254" spans="1:10" x14ac:dyDescent="0.25">
      <c r="A2254" t="s">
        <v>36</v>
      </c>
      <c r="B2254" t="s">
        <v>49</v>
      </c>
      <c r="C2254">
        <v>6641</v>
      </c>
      <c r="D2254">
        <v>2</v>
      </c>
      <c r="F2254" s="29">
        <v>40435</v>
      </c>
      <c r="G2254">
        <v>2010</v>
      </c>
      <c r="H2254">
        <v>35.529000000000003</v>
      </c>
      <c r="I2254">
        <v>179496.6</v>
      </c>
      <c r="J2254">
        <f t="shared" si="34"/>
        <v>0.46581525119196532</v>
      </c>
    </row>
    <row r="2255" spans="1:10" x14ac:dyDescent="0.25">
      <c r="A2255" t="s">
        <v>36</v>
      </c>
      <c r="B2255" t="s">
        <v>49</v>
      </c>
      <c r="C2255">
        <v>6641</v>
      </c>
      <c r="D2255">
        <v>2</v>
      </c>
      <c r="F2255" s="29">
        <v>40436</v>
      </c>
      <c r="G2255">
        <v>2010</v>
      </c>
      <c r="H2255">
        <v>34.901000000000003</v>
      </c>
      <c r="I2255">
        <v>184375.1</v>
      </c>
      <c r="J2255">
        <f t="shared" si="34"/>
        <v>0.46272757651829338</v>
      </c>
    </row>
    <row r="2256" spans="1:10" x14ac:dyDescent="0.25">
      <c r="A2256" t="s">
        <v>36</v>
      </c>
      <c r="B2256" t="s">
        <v>49</v>
      </c>
      <c r="C2256">
        <v>6641</v>
      </c>
      <c r="D2256">
        <v>2</v>
      </c>
      <c r="F2256" s="29">
        <v>40437</v>
      </c>
      <c r="G2256">
        <v>2010</v>
      </c>
      <c r="H2256">
        <v>32.960999999999999</v>
      </c>
      <c r="I2256">
        <v>175960.9</v>
      </c>
      <c r="J2256">
        <f t="shared" si="34"/>
        <v>0.45815464137405759</v>
      </c>
    </row>
    <row r="2257" spans="1:10" x14ac:dyDescent="0.25">
      <c r="A2257" t="s">
        <v>36</v>
      </c>
      <c r="B2257" t="s">
        <v>49</v>
      </c>
      <c r="C2257">
        <v>6641</v>
      </c>
      <c r="D2257">
        <v>2</v>
      </c>
      <c r="F2257" s="29">
        <v>40438</v>
      </c>
      <c r="G2257">
        <v>2010</v>
      </c>
      <c r="H2257">
        <v>32.075000000000003</v>
      </c>
      <c r="I2257">
        <v>168846.87599999999</v>
      </c>
      <c r="J2257">
        <f t="shared" si="34"/>
        <v>0.45296594835726317</v>
      </c>
    </row>
    <row r="2258" spans="1:10" x14ac:dyDescent="0.25">
      <c r="A2258" t="s">
        <v>36</v>
      </c>
      <c r="B2258" t="s">
        <v>49</v>
      </c>
      <c r="C2258">
        <v>6641</v>
      </c>
      <c r="D2258">
        <v>2</v>
      </c>
      <c r="F2258" s="29">
        <v>40470</v>
      </c>
      <c r="G2258">
        <v>2010</v>
      </c>
      <c r="H2258">
        <v>0</v>
      </c>
      <c r="I2258">
        <v>516.66</v>
      </c>
      <c r="J2258">
        <f t="shared" si="34"/>
        <v>0.44990056127369549</v>
      </c>
    </row>
    <row r="2259" spans="1:10" x14ac:dyDescent="0.25">
      <c r="A2259" t="s">
        <v>36</v>
      </c>
      <c r="B2259" t="s">
        <v>49</v>
      </c>
      <c r="C2259">
        <v>6641</v>
      </c>
      <c r="D2259">
        <v>2</v>
      </c>
      <c r="F2259" s="29">
        <v>40471</v>
      </c>
      <c r="G2259">
        <v>2010</v>
      </c>
      <c r="H2259">
        <v>1.0880000000000001</v>
      </c>
      <c r="I2259">
        <v>17619.919999999998</v>
      </c>
      <c r="J2259">
        <f t="shared" si="34"/>
        <v>0.44565690424195692</v>
      </c>
    </row>
    <row r="2260" spans="1:10" x14ac:dyDescent="0.25">
      <c r="A2260" t="s">
        <v>36</v>
      </c>
      <c r="B2260" t="s">
        <v>49</v>
      </c>
      <c r="C2260">
        <v>6641</v>
      </c>
      <c r="D2260">
        <v>2</v>
      </c>
      <c r="F2260" s="29">
        <v>40472</v>
      </c>
      <c r="G2260">
        <v>2010</v>
      </c>
      <c r="H2260">
        <v>9.0690000000000008</v>
      </c>
      <c r="I2260">
        <v>50742.175999999999</v>
      </c>
      <c r="J2260">
        <f t="shared" si="34"/>
        <v>0.44180975623637014</v>
      </c>
    </row>
    <row r="2261" spans="1:10" x14ac:dyDescent="0.25">
      <c r="A2261" t="s">
        <v>36</v>
      </c>
      <c r="B2261" t="s">
        <v>49</v>
      </c>
      <c r="C2261">
        <v>6641</v>
      </c>
      <c r="D2261">
        <v>2</v>
      </c>
      <c r="F2261" s="29">
        <v>40473</v>
      </c>
      <c r="G2261">
        <v>2010</v>
      </c>
      <c r="H2261">
        <v>7.1859999999999999</v>
      </c>
      <c r="I2261">
        <v>41489.749000000003</v>
      </c>
      <c r="J2261">
        <f t="shared" si="34"/>
        <v>0.43655739866794641</v>
      </c>
    </row>
    <row r="2262" spans="1:10" x14ac:dyDescent="0.25">
      <c r="A2262" t="s">
        <v>36</v>
      </c>
      <c r="B2262" t="s">
        <v>49</v>
      </c>
      <c r="C2262">
        <v>6641</v>
      </c>
      <c r="D2262">
        <v>2</v>
      </c>
      <c r="F2262" s="29">
        <v>40479</v>
      </c>
      <c r="G2262">
        <v>2010</v>
      </c>
      <c r="H2262">
        <v>2.7E-2</v>
      </c>
      <c r="I2262">
        <v>1779.5540000000001</v>
      </c>
      <c r="J2262">
        <f t="shared" ref="J2262:J2325" si="35">(SUM(H2233:H2262)*2000)/SUM(I2233:I2262)</f>
        <v>0.43705554238115912</v>
      </c>
    </row>
    <row r="2263" spans="1:10" x14ac:dyDescent="0.25">
      <c r="A2263" t="s">
        <v>36</v>
      </c>
      <c r="B2263" t="s">
        <v>49</v>
      </c>
      <c r="C2263">
        <v>6641</v>
      </c>
      <c r="D2263">
        <v>2</v>
      </c>
      <c r="F2263" s="29">
        <v>40480</v>
      </c>
      <c r="G2263">
        <v>2010</v>
      </c>
      <c r="H2263">
        <v>19.175000000000001</v>
      </c>
      <c r="I2263">
        <v>89292.5</v>
      </c>
      <c r="J2263">
        <f t="shared" si="35"/>
        <v>0.43328221668559452</v>
      </c>
    </row>
    <row r="2264" spans="1:10" x14ac:dyDescent="0.25">
      <c r="A2264" t="s">
        <v>36</v>
      </c>
      <c r="B2264" t="s">
        <v>49</v>
      </c>
      <c r="C2264">
        <v>6641</v>
      </c>
      <c r="D2264">
        <v>2</v>
      </c>
      <c r="F2264" s="29">
        <v>40481</v>
      </c>
      <c r="G2264">
        <v>2010</v>
      </c>
      <c r="H2264">
        <v>39.920999999999999</v>
      </c>
      <c r="I2264">
        <v>167457</v>
      </c>
      <c r="J2264">
        <f t="shared" si="35"/>
        <v>0.43478791282035817</v>
      </c>
    </row>
    <row r="2265" spans="1:10" x14ac:dyDescent="0.25">
      <c r="A2265" t="s">
        <v>36</v>
      </c>
      <c r="B2265" t="s">
        <v>49</v>
      </c>
      <c r="C2265">
        <v>6641</v>
      </c>
      <c r="D2265">
        <v>2</v>
      </c>
      <c r="F2265" s="29">
        <v>40482</v>
      </c>
      <c r="G2265">
        <v>2010</v>
      </c>
      <c r="H2265">
        <v>27.43</v>
      </c>
      <c r="I2265">
        <v>120805.9</v>
      </c>
      <c r="J2265">
        <f t="shared" si="35"/>
        <v>0.42834732068380321</v>
      </c>
    </row>
    <row r="2266" spans="1:10" x14ac:dyDescent="0.25">
      <c r="A2266" t="s">
        <v>36</v>
      </c>
      <c r="B2266" t="s">
        <v>49</v>
      </c>
      <c r="C2266">
        <v>6641</v>
      </c>
      <c r="D2266">
        <v>2</v>
      </c>
      <c r="F2266" s="29">
        <v>40483</v>
      </c>
      <c r="G2266">
        <v>2010</v>
      </c>
      <c r="H2266">
        <v>5.8710000000000004</v>
      </c>
      <c r="I2266">
        <v>27909.974999999999</v>
      </c>
      <c r="J2266">
        <f t="shared" si="35"/>
        <v>0.42317526528145</v>
      </c>
    </row>
    <row r="2267" spans="1:10" x14ac:dyDescent="0.25">
      <c r="A2267" t="s">
        <v>36</v>
      </c>
      <c r="B2267" t="s">
        <v>49</v>
      </c>
      <c r="C2267">
        <v>6641</v>
      </c>
      <c r="D2267">
        <v>2</v>
      </c>
      <c r="F2267" s="29">
        <v>40486</v>
      </c>
      <c r="G2267">
        <v>2010</v>
      </c>
      <c r="H2267">
        <v>2.7519999999999998</v>
      </c>
      <c r="I2267">
        <v>16473.375</v>
      </c>
      <c r="J2267">
        <f t="shared" si="35"/>
        <v>0.41153721524863274</v>
      </c>
    </row>
    <row r="2268" spans="1:10" x14ac:dyDescent="0.25">
      <c r="A2268" t="s">
        <v>36</v>
      </c>
      <c r="B2268" t="s">
        <v>49</v>
      </c>
      <c r="C2268">
        <v>6641</v>
      </c>
      <c r="D2268">
        <v>2</v>
      </c>
      <c r="F2268" s="29">
        <v>40487</v>
      </c>
      <c r="G2268">
        <v>2010</v>
      </c>
      <c r="H2268">
        <v>41.274000000000001</v>
      </c>
      <c r="I2268">
        <v>172679.8</v>
      </c>
      <c r="J2268">
        <f t="shared" si="35"/>
        <v>0.41235395548389064</v>
      </c>
    </row>
    <row r="2269" spans="1:10" x14ac:dyDescent="0.25">
      <c r="A2269" t="s">
        <v>36</v>
      </c>
      <c r="B2269" t="s">
        <v>49</v>
      </c>
      <c r="C2269">
        <v>6641</v>
      </c>
      <c r="D2269">
        <v>2</v>
      </c>
      <c r="F2269" s="29">
        <v>40488</v>
      </c>
      <c r="G2269">
        <v>2010</v>
      </c>
      <c r="H2269">
        <v>40.076999999999998</v>
      </c>
      <c r="I2269">
        <v>187403.7</v>
      </c>
      <c r="J2269">
        <f t="shared" si="35"/>
        <v>0.40434973356372506</v>
      </c>
    </row>
    <row r="2270" spans="1:10" x14ac:dyDescent="0.25">
      <c r="A2270" t="s">
        <v>36</v>
      </c>
      <c r="B2270" t="s">
        <v>49</v>
      </c>
      <c r="C2270">
        <v>6641</v>
      </c>
      <c r="D2270">
        <v>2</v>
      </c>
      <c r="F2270" s="29">
        <v>40489</v>
      </c>
      <c r="G2270">
        <v>2010</v>
      </c>
      <c r="H2270">
        <v>38.613</v>
      </c>
      <c r="I2270">
        <v>173195.8</v>
      </c>
      <c r="J2270">
        <f t="shared" si="35"/>
        <v>0.39905191664208572</v>
      </c>
    </row>
    <row r="2271" spans="1:10" x14ac:dyDescent="0.25">
      <c r="A2271" t="s">
        <v>36</v>
      </c>
      <c r="B2271" t="s">
        <v>49</v>
      </c>
      <c r="C2271">
        <v>6641</v>
      </c>
      <c r="D2271">
        <v>2</v>
      </c>
      <c r="F2271" s="29">
        <v>40490</v>
      </c>
      <c r="G2271">
        <v>2010</v>
      </c>
      <c r="H2271">
        <v>41.485999999999997</v>
      </c>
      <c r="I2271">
        <v>184898.2</v>
      </c>
      <c r="J2271">
        <f t="shared" si="35"/>
        <v>0.39931897377992204</v>
      </c>
    </row>
    <row r="2272" spans="1:10" x14ac:dyDescent="0.25">
      <c r="A2272" t="s">
        <v>36</v>
      </c>
      <c r="B2272" t="s">
        <v>49</v>
      </c>
      <c r="C2272">
        <v>6641</v>
      </c>
      <c r="D2272">
        <v>2</v>
      </c>
      <c r="F2272" s="29">
        <v>40491</v>
      </c>
      <c r="G2272">
        <v>2010</v>
      </c>
      <c r="H2272">
        <v>38.901000000000003</v>
      </c>
      <c r="I2272">
        <v>174591.3</v>
      </c>
      <c r="J2272">
        <f t="shared" si="35"/>
        <v>0.39938744321171604</v>
      </c>
    </row>
    <row r="2273" spans="1:10" x14ac:dyDescent="0.25">
      <c r="A2273" t="s">
        <v>36</v>
      </c>
      <c r="B2273" t="s">
        <v>49</v>
      </c>
      <c r="C2273">
        <v>6641</v>
      </c>
      <c r="D2273">
        <v>2</v>
      </c>
      <c r="F2273" s="29">
        <v>40492</v>
      </c>
      <c r="G2273">
        <v>2010</v>
      </c>
      <c r="H2273">
        <v>42.167999999999999</v>
      </c>
      <c r="I2273">
        <v>183304.2</v>
      </c>
      <c r="J2273">
        <f t="shared" si="35"/>
        <v>0.40204526533571711</v>
      </c>
    </row>
    <row r="2274" spans="1:10" x14ac:dyDescent="0.25">
      <c r="A2274" t="s">
        <v>36</v>
      </c>
      <c r="B2274" t="s">
        <v>49</v>
      </c>
      <c r="C2274">
        <v>6641</v>
      </c>
      <c r="D2274">
        <v>2</v>
      </c>
      <c r="F2274" s="29">
        <v>40493</v>
      </c>
      <c r="G2274">
        <v>2010</v>
      </c>
      <c r="H2274">
        <v>44.923999999999999</v>
      </c>
      <c r="I2274">
        <v>184438.5</v>
      </c>
      <c r="J2274">
        <f t="shared" si="35"/>
        <v>0.40412330464347973</v>
      </c>
    </row>
    <row r="2275" spans="1:10" x14ac:dyDescent="0.25">
      <c r="A2275" t="s">
        <v>36</v>
      </c>
      <c r="B2275" t="s">
        <v>49</v>
      </c>
      <c r="C2275">
        <v>6641</v>
      </c>
      <c r="D2275">
        <v>2</v>
      </c>
      <c r="F2275" s="29">
        <v>40494</v>
      </c>
      <c r="G2275">
        <v>2010</v>
      </c>
      <c r="H2275">
        <v>52.292000000000002</v>
      </c>
      <c r="I2275">
        <v>191965.2</v>
      </c>
      <c r="J2275">
        <f t="shared" si="35"/>
        <v>0.41167577754534335</v>
      </c>
    </row>
    <row r="2276" spans="1:10" x14ac:dyDescent="0.25">
      <c r="A2276" t="s">
        <v>36</v>
      </c>
      <c r="B2276" t="s">
        <v>49</v>
      </c>
      <c r="C2276">
        <v>6641</v>
      </c>
      <c r="D2276">
        <v>2</v>
      </c>
      <c r="F2276" s="29">
        <v>40495</v>
      </c>
      <c r="G2276">
        <v>2010</v>
      </c>
      <c r="H2276">
        <v>38.908999999999999</v>
      </c>
      <c r="I2276">
        <v>173389.7</v>
      </c>
      <c r="J2276">
        <f t="shared" si="35"/>
        <v>0.41555329237460237</v>
      </c>
    </row>
    <row r="2277" spans="1:10" x14ac:dyDescent="0.25">
      <c r="A2277" t="s">
        <v>36</v>
      </c>
      <c r="B2277" t="s">
        <v>49</v>
      </c>
      <c r="C2277">
        <v>6641</v>
      </c>
      <c r="D2277">
        <v>2</v>
      </c>
      <c r="F2277" s="29">
        <v>40496</v>
      </c>
      <c r="G2277">
        <v>2010</v>
      </c>
      <c r="H2277">
        <v>38.116</v>
      </c>
      <c r="I2277">
        <v>174278.39999999999</v>
      </c>
      <c r="J2277">
        <f t="shared" si="35"/>
        <v>0.41918759701409442</v>
      </c>
    </row>
    <row r="2278" spans="1:10" x14ac:dyDescent="0.25">
      <c r="A2278" t="s">
        <v>36</v>
      </c>
      <c r="B2278" t="s">
        <v>49</v>
      </c>
      <c r="C2278">
        <v>6641</v>
      </c>
      <c r="D2278">
        <v>2</v>
      </c>
      <c r="F2278" s="29">
        <v>40497</v>
      </c>
      <c r="G2278">
        <v>2010</v>
      </c>
      <c r="H2278">
        <v>42.883000000000003</v>
      </c>
      <c r="I2278">
        <v>176350.5</v>
      </c>
      <c r="J2278">
        <f t="shared" si="35"/>
        <v>0.42443540478890079</v>
      </c>
    </row>
    <row r="2279" spans="1:10" x14ac:dyDescent="0.25">
      <c r="A2279" t="s">
        <v>36</v>
      </c>
      <c r="B2279" t="s">
        <v>49</v>
      </c>
      <c r="C2279">
        <v>6641</v>
      </c>
      <c r="D2279">
        <v>2</v>
      </c>
      <c r="F2279" s="29">
        <v>40498</v>
      </c>
      <c r="G2279">
        <v>2010</v>
      </c>
      <c r="H2279">
        <v>37.822000000000003</v>
      </c>
      <c r="I2279">
        <v>170272.2</v>
      </c>
      <c r="J2279">
        <f t="shared" si="35"/>
        <v>0.42853769915210632</v>
      </c>
    </row>
    <row r="2280" spans="1:10" x14ac:dyDescent="0.25">
      <c r="A2280" t="s">
        <v>36</v>
      </c>
      <c r="B2280" t="s">
        <v>49</v>
      </c>
      <c r="C2280">
        <v>6641</v>
      </c>
      <c r="D2280">
        <v>2</v>
      </c>
      <c r="F2280" s="29">
        <v>40499</v>
      </c>
      <c r="G2280">
        <v>2010</v>
      </c>
      <c r="H2280">
        <v>41.768000000000001</v>
      </c>
      <c r="I2280">
        <v>179350.5</v>
      </c>
      <c r="J2280">
        <f t="shared" si="35"/>
        <v>0.4337318980310641</v>
      </c>
    </row>
    <row r="2281" spans="1:10" x14ac:dyDescent="0.25">
      <c r="A2281" t="s">
        <v>36</v>
      </c>
      <c r="B2281" t="s">
        <v>49</v>
      </c>
      <c r="C2281">
        <v>6641</v>
      </c>
      <c r="D2281">
        <v>2</v>
      </c>
      <c r="F2281" s="29">
        <v>40500</v>
      </c>
      <c r="G2281">
        <v>2010</v>
      </c>
      <c r="H2281">
        <v>42.994</v>
      </c>
      <c r="I2281">
        <v>171006.5</v>
      </c>
      <c r="J2281">
        <f t="shared" si="35"/>
        <v>0.43986875798792374</v>
      </c>
    </row>
    <row r="2282" spans="1:10" x14ac:dyDescent="0.25">
      <c r="A2282" t="s">
        <v>36</v>
      </c>
      <c r="B2282" t="s">
        <v>49</v>
      </c>
      <c r="C2282">
        <v>6641</v>
      </c>
      <c r="D2282">
        <v>2</v>
      </c>
      <c r="F2282" s="29">
        <v>40501</v>
      </c>
      <c r="G2282">
        <v>2010</v>
      </c>
      <c r="H2282">
        <v>42.43</v>
      </c>
      <c r="I2282">
        <v>181038.3</v>
      </c>
      <c r="J2282">
        <f t="shared" si="35"/>
        <v>0.44313709120611683</v>
      </c>
    </row>
    <row r="2283" spans="1:10" x14ac:dyDescent="0.25">
      <c r="A2283" t="s">
        <v>36</v>
      </c>
      <c r="B2283" t="s">
        <v>49</v>
      </c>
      <c r="C2283">
        <v>6641</v>
      </c>
      <c r="D2283">
        <v>2</v>
      </c>
      <c r="F2283" s="29">
        <v>40502</v>
      </c>
      <c r="G2283">
        <v>2010</v>
      </c>
      <c r="H2283">
        <v>38.113</v>
      </c>
      <c r="I2283">
        <v>178481.8</v>
      </c>
      <c r="J2283">
        <f t="shared" si="35"/>
        <v>0.44433457662539239</v>
      </c>
    </row>
    <row r="2284" spans="1:10" x14ac:dyDescent="0.25">
      <c r="A2284" t="s">
        <v>36</v>
      </c>
      <c r="B2284" t="s">
        <v>49</v>
      </c>
      <c r="C2284">
        <v>6641</v>
      </c>
      <c r="D2284">
        <v>2</v>
      </c>
      <c r="F2284" s="29">
        <v>40503</v>
      </c>
      <c r="G2284">
        <v>2010</v>
      </c>
      <c r="H2284">
        <v>41.841999999999999</v>
      </c>
      <c r="I2284">
        <v>175018.7</v>
      </c>
      <c r="J2284">
        <f t="shared" si="35"/>
        <v>0.44790378907751527</v>
      </c>
    </row>
    <row r="2285" spans="1:10" x14ac:dyDescent="0.25">
      <c r="A2285" t="s">
        <v>36</v>
      </c>
      <c r="B2285" t="s">
        <v>49</v>
      </c>
      <c r="C2285">
        <v>6641</v>
      </c>
      <c r="D2285">
        <v>2</v>
      </c>
      <c r="F2285" s="29">
        <v>40504</v>
      </c>
      <c r="G2285">
        <v>2010</v>
      </c>
      <c r="H2285">
        <v>39.210999999999999</v>
      </c>
      <c r="I2285">
        <v>177542.2</v>
      </c>
      <c r="J2285">
        <f t="shared" si="35"/>
        <v>0.45076097984034552</v>
      </c>
    </row>
    <row r="2286" spans="1:10" x14ac:dyDescent="0.25">
      <c r="A2286" t="s">
        <v>36</v>
      </c>
      <c r="B2286" t="s">
        <v>49</v>
      </c>
      <c r="C2286">
        <v>6641</v>
      </c>
      <c r="D2286">
        <v>2</v>
      </c>
      <c r="F2286" s="29">
        <v>40505</v>
      </c>
      <c r="G2286">
        <v>2010</v>
      </c>
      <c r="H2286">
        <v>41.323999999999998</v>
      </c>
      <c r="I2286">
        <v>187214.2</v>
      </c>
      <c r="J2286">
        <f t="shared" si="35"/>
        <v>0.45360373340928734</v>
      </c>
    </row>
    <row r="2287" spans="1:10" x14ac:dyDescent="0.25">
      <c r="A2287" t="s">
        <v>36</v>
      </c>
      <c r="B2287" t="s">
        <v>49</v>
      </c>
      <c r="C2287">
        <v>6641</v>
      </c>
      <c r="D2287">
        <v>2</v>
      </c>
      <c r="F2287" s="29">
        <v>40506</v>
      </c>
      <c r="G2287">
        <v>2010</v>
      </c>
      <c r="H2287">
        <v>42.743000000000002</v>
      </c>
      <c r="I2287">
        <v>186721.4</v>
      </c>
      <c r="J2287">
        <f t="shared" si="35"/>
        <v>0.4568165866865545</v>
      </c>
    </row>
    <row r="2288" spans="1:10" x14ac:dyDescent="0.25">
      <c r="A2288" t="s">
        <v>36</v>
      </c>
      <c r="B2288" t="s">
        <v>49</v>
      </c>
      <c r="C2288">
        <v>6641</v>
      </c>
      <c r="D2288">
        <v>2</v>
      </c>
      <c r="F2288" s="29">
        <v>40507</v>
      </c>
      <c r="G2288">
        <v>2010</v>
      </c>
      <c r="H2288">
        <v>34.573999999999998</v>
      </c>
      <c r="I2288">
        <v>145449.9</v>
      </c>
      <c r="J2288">
        <f t="shared" si="35"/>
        <v>0.45750639917908931</v>
      </c>
    </row>
    <row r="2289" spans="1:10" x14ac:dyDescent="0.25">
      <c r="A2289" t="s">
        <v>36</v>
      </c>
      <c r="B2289" t="s">
        <v>49</v>
      </c>
      <c r="C2289">
        <v>6641</v>
      </c>
      <c r="D2289">
        <v>2</v>
      </c>
      <c r="F2289" s="29">
        <v>40508</v>
      </c>
      <c r="G2289">
        <v>2010</v>
      </c>
      <c r="H2289">
        <v>32.289000000000001</v>
      </c>
      <c r="I2289">
        <v>152427.5</v>
      </c>
      <c r="J2289">
        <f t="shared" si="35"/>
        <v>0.4576716651923225</v>
      </c>
    </row>
    <row r="2290" spans="1:10" x14ac:dyDescent="0.25">
      <c r="A2290" t="s">
        <v>36</v>
      </c>
      <c r="B2290" t="s">
        <v>49</v>
      </c>
      <c r="C2290">
        <v>6641</v>
      </c>
      <c r="D2290">
        <v>2</v>
      </c>
      <c r="F2290" s="29">
        <v>40509</v>
      </c>
      <c r="G2290">
        <v>2010</v>
      </c>
      <c r="H2290">
        <v>39.319000000000003</v>
      </c>
      <c r="I2290">
        <v>171398</v>
      </c>
      <c r="J2290">
        <f t="shared" si="35"/>
        <v>0.45884025458102301</v>
      </c>
    </row>
    <row r="2291" spans="1:10" x14ac:dyDescent="0.25">
      <c r="A2291" t="s">
        <v>36</v>
      </c>
      <c r="B2291" t="s">
        <v>49</v>
      </c>
      <c r="C2291">
        <v>6641</v>
      </c>
      <c r="D2291">
        <v>2</v>
      </c>
      <c r="F2291" s="29">
        <v>40510</v>
      </c>
      <c r="G2291">
        <v>2010</v>
      </c>
      <c r="H2291">
        <v>38.765000000000001</v>
      </c>
      <c r="I2291">
        <v>172373.5</v>
      </c>
      <c r="J2291">
        <f t="shared" si="35"/>
        <v>0.45950783785025595</v>
      </c>
    </row>
    <row r="2292" spans="1:10" x14ac:dyDescent="0.25">
      <c r="A2292" t="s">
        <v>36</v>
      </c>
      <c r="B2292" t="s">
        <v>49</v>
      </c>
      <c r="C2292">
        <v>6641</v>
      </c>
      <c r="D2292">
        <v>2</v>
      </c>
      <c r="F2292" s="29">
        <v>40511</v>
      </c>
      <c r="G2292">
        <v>2010</v>
      </c>
      <c r="H2292">
        <v>42.481000000000002</v>
      </c>
      <c r="I2292">
        <v>174099.3</v>
      </c>
      <c r="J2292">
        <f t="shared" si="35"/>
        <v>0.46069554378733757</v>
      </c>
    </row>
    <row r="2293" spans="1:10" x14ac:dyDescent="0.25">
      <c r="A2293" t="s">
        <v>36</v>
      </c>
      <c r="B2293" t="s">
        <v>49</v>
      </c>
      <c r="C2293">
        <v>6641</v>
      </c>
      <c r="D2293">
        <v>2</v>
      </c>
      <c r="F2293" s="29">
        <v>40512</v>
      </c>
      <c r="G2293">
        <v>2010</v>
      </c>
      <c r="H2293">
        <v>38.334000000000003</v>
      </c>
      <c r="I2293">
        <v>166221</v>
      </c>
      <c r="J2293">
        <f t="shared" si="35"/>
        <v>0.46128303375960983</v>
      </c>
    </row>
    <row r="2294" spans="1:10" x14ac:dyDescent="0.25">
      <c r="A2294" t="s">
        <v>36</v>
      </c>
      <c r="B2294" t="s">
        <v>49</v>
      </c>
      <c r="C2294">
        <v>6641</v>
      </c>
      <c r="D2294">
        <v>2</v>
      </c>
      <c r="F2294" s="29">
        <v>40513</v>
      </c>
      <c r="G2294">
        <v>2010</v>
      </c>
      <c r="H2294">
        <v>49.216999999999999</v>
      </c>
      <c r="I2294">
        <v>170932.9</v>
      </c>
      <c r="J2294">
        <f t="shared" si="35"/>
        <v>0.4647492285333254</v>
      </c>
    </row>
    <row r="2295" spans="1:10" x14ac:dyDescent="0.25">
      <c r="A2295" t="s">
        <v>36</v>
      </c>
      <c r="B2295" t="s">
        <v>49</v>
      </c>
      <c r="C2295">
        <v>6641</v>
      </c>
      <c r="D2295">
        <v>2</v>
      </c>
      <c r="F2295" s="29">
        <v>40514</v>
      </c>
      <c r="G2295">
        <v>2010</v>
      </c>
      <c r="H2295">
        <v>34.253999999999998</v>
      </c>
      <c r="I2295">
        <v>147072.1</v>
      </c>
      <c r="J2295">
        <f t="shared" si="35"/>
        <v>0.46504162918441372</v>
      </c>
    </row>
    <row r="2296" spans="1:10" x14ac:dyDescent="0.25">
      <c r="A2296" t="s">
        <v>36</v>
      </c>
      <c r="B2296" t="s">
        <v>49</v>
      </c>
      <c r="C2296">
        <v>6641</v>
      </c>
      <c r="D2296">
        <v>2</v>
      </c>
      <c r="F2296" s="29">
        <v>40515</v>
      </c>
      <c r="G2296">
        <v>2010</v>
      </c>
      <c r="H2296">
        <v>41.628</v>
      </c>
      <c r="I2296">
        <v>165027.79999999999</v>
      </c>
      <c r="J2296">
        <f t="shared" si="35"/>
        <v>0.46657155811585904</v>
      </c>
    </row>
    <row r="2297" spans="1:10" x14ac:dyDescent="0.25">
      <c r="A2297" t="s">
        <v>36</v>
      </c>
      <c r="B2297" t="s">
        <v>49</v>
      </c>
      <c r="C2297">
        <v>6641</v>
      </c>
      <c r="D2297">
        <v>2</v>
      </c>
      <c r="F2297" s="29">
        <v>40516</v>
      </c>
      <c r="G2297">
        <v>2010</v>
      </c>
      <c r="H2297">
        <v>39.003999999999998</v>
      </c>
      <c r="I2297">
        <v>176633.3</v>
      </c>
      <c r="J2297">
        <f t="shared" si="35"/>
        <v>0.46614626417314237</v>
      </c>
    </row>
    <row r="2298" spans="1:10" x14ac:dyDescent="0.25">
      <c r="A2298" t="s">
        <v>36</v>
      </c>
      <c r="B2298" t="s">
        <v>49</v>
      </c>
      <c r="C2298">
        <v>6641</v>
      </c>
      <c r="D2298">
        <v>2</v>
      </c>
      <c r="F2298" s="29">
        <v>40517</v>
      </c>
      <c r="G2298">
        <v>2010</v>
      </c>
      <c r="H2298">
        <v>40.014000000000003</v>
      </c>
      <c r="I2298">
        <v>168067.6</v>
      </c>
      <c r="J2298">
        <f t="shared" si="35"/>
        <v>0.4660753774756739</v>
      </c>
    </row>
    <row r="2299" spans="1:10" x14ac:dyDescent="0.25">
      <c r="A2299" t="s">
        <v>36</v>
      </c>
      <c r="B2299" t="s">
        <v>49</v>
      </c>
      <c r="C2299">
        <v>6641</v>
      </c>
      <c r="D2299">
        <v>2</v>
      </c>
      <c r="F2299" s="29">
        <v>40518</v>
      </c>
      <c r="G2299">
        <v>2010</v>
      </c>
      <c r="H2299">
        <v>40.582999999999998</v>
      </c>
      <c r="I2299">
        <v>172987.3</v>
      </c>
      <c r="J2299">
        <f t="shared" si="35"/>
        <v>0.46756049150133622</v>
      </c>
    </row>
    <row r="2300" spans="1:10" x14ac:dyDescent="0.25">
      <c r="A2300" t="s">
        <v>36</v>
      </c>
      <c r="B2300" t="s">
        <v>49</v>
      </c>
      <c r="C2300">
        <v>6641</v>
      </c>
      <c r="D2300">
        <v>2</v>
      </c>
      <c r="F2300" s="29">
        <v>40519</v>
      </c>
      <c r="G2300">
        <v>2010</v>
      </c>
      <c r="H2300">
        <v>32.411000000000001</v>
      </c>
      <c r="I2300">
        <v>150691.6</v>
      </c>
      <c r="J2300">
        <f t="shared" si="35"/>
        <v>0.46719741283238175</v>
      </c>
    </row>
    <row r="2301" spans="1:10" x14ac:dyDescent="0.25">
      <c r="A2301" t="s">
        <v>36</v>
      </c>
      <c r="B2301" t="s">
        <v>49</v>
      </c>
      <c r="C2301">
        <v>6641</v>
      </c>
      <c r="D2301">
        <v>2</v>
      </c>
      <c r="F2301" s="29">
        <v>40520</v>
      </c>
      <c r="G2301">
        <v>2010</v>
      </c>
      <c r="H2301">
        <v>36.658000000000001</v>
      </c>
      <c r="I2301">
        <v>161361.79999999999</v>
      </c>
      <c r="J2301">
        <f t="shared" si="35"/>
        <v>0.46745714563027935</v>
      </c>
    </row>
    <row r="2302" spans="1:10" x14ac:dyDescent="0.25">
      <c r="A2302" t="s">
        <v>36</v>
      </c>
      <c r="B2302" t="s">
        <v>49</v>
      </c>
      <c r="C2302">
        <v>6641</v>
      </c>
      <c r="D2302">
        <v>2</v>
      </c>
      <c r="F2302" s="29">
        <v>40521</v>
      </c>
      <c r="G2302">
        <v>2010</v>
      </c>
      <c r="H2302">
        <v>42.012</v>
      </c>
      <c r="I2302">
        <v>168331.7</v>
      </c>
      <c r="J2302">
        <f t="shared" si="35"/>
        <v>0.4692322863630165</v>
      </c>
    </row>
    <row r="2303" spans="1:10" x14ac:dyDescent="0.25">
      <c r="A2303" t="s">
        <v>36</v>
      </c>
      <c r="B2303" t="s">
        <v>49</v>
      </c>
      <c r="C2303">
        <v>6641</v>
      </c>
      <c r="D2303">
        <v>2</v>
      </c>
      <c r="F2303" s="29">
        <v>40522</v>
      </c>
      <c r="G2303">
        <v>2010</v>
      </c>
      <c r="H2303">
        <v>38.228999999999999</v>
      </c>
      <c r="I2303">
        <v>168807.5</v>
      </c>
      <c r="J2303">
        <f t="shared" si="35"/>
        <v>0.46902296731420418</v>
      </c>
    </row>
    <row r="2304" spans="1:10" x14ac:dyDescent="0.25">
      <c r="A2304" t="s">
        <v>36</v>
      </c>
      <c r="B2304" t="s">
        <v>49</v>
      </c>
      <c r="C2304">
        <v>6641</v>
      </c>
      <c r="D2304">
        <v>2</v>
      </c>
      <c r="F2304" s="29">
        <v>40523</v>
      </c>
      <c r="G2304">
        <v>2010</v>
      </c>
      <c r="H2304">
        <v>36.758000000000003</v>
      </c>
      <c r="I2304">
        <v>160975.4</v>
      </c>
      <c r="J2304">
        <f t="shared" si="35"/>
        <v>0.46798156766203208</v>
      </c>
    </row>
    <row r="2305" spans="1:10" x14ac:dyDescent="0.25">
      <c r="A2305" t="s">
        <v>36</v>
      </c>
      <c r="B2305" t="s">
        <v>49</v>
      </c>
      <c r="C2305">
        <v>6641</v>
      </c>
      <c r="D2305">
        <v>2</v>
      </c>
      <c r="F2305" s="29">
        <v>40524</v>
      </c>
      <c r="G2305">
        <v>2010</v>
      </c>
      <c r="H2305">
        <v>37.548000000000002</v>
      </c>
      <c r="I2305">
        <v>182431.4</v>
      </c>
      <c r="J2305">
        <f t="shared" si="35"/>
        <v>0.46308016092585247</v>
      </c>
    </row>
    <row r="2306" spans="1:10" x14ac:dyDescent="0.25">
      <c r="A2306" t="s">
        <v>36</v>
      </c>
      <c r="B2306" t="s">
        <v>49</v>
      </c>
      <c r="C2306">
        <v>6641</v>
      </c>
      <c r="D2306">
        <v>2</v>
      </c>
      <c r="F2306" s="29">
        <v>40525</v>
      </c>
      <c r="G2306">
        <v>2010</v>
      </c>
      <c r="H2306">
        <v>49.866</v>
      </c>
      <c r="I2306">
        <v>180389.8</v>
      </c>
      <c r="J2306">
        <f t="shared" si="35"/>
        <v>0.46673213827599197</v>
      </c>
    </row>
    <row r="2307" spans="1:10" x14ac:dyDescent="0.25">
      <c r="A2307" t="s">
        <v>36</v>
      </c>
      <c r="B2307" t="s">
        <v>49</v>
      </c>
      <c r="C2307">
        <v>6641</v>
      </c>
      <c r="D2307">
        <v>2</v>
      </c>
      <c r="F2307" s="29">
        <v>40526</v>
      </c>
      <c r="G2307">
        <v>2010</v>
      </c>
      <c r="H2307">
        <v>54.485999999999997</v>
      </c>
      <c r="I2307">
        <v>171657.7</v>
      </c>
      <c r="J2307">
        <f t="shared" si="35"/>
        <v>0.47337811658237428</v>
      </c>
    </row>
    <row r="2308" spans="1:10" x14ac:dyDescent="0.25">
      <c r="A2308" t="s">
        <v>36</v>
      </c>
      <c r="B2308" t="s">
        <v>49</v>
      </c>
      <c r="C2308">
        <v>6641</v>
      </c>
      <c r="D2308">
        <v>2</v>
      </c>
      <c r="F2308" s="29">
        <v>40527</v>
      </c>
      <c r="G2308">
        <v>2010</v>
      </c>
      <c r="H2308">
        <v>38.704000000000001</v>
      </c>
      <c r="I2308">
        <v>137733.70000000001</v>
      </c>
      <c r="J2308">
        <f t="shared" si="35"/>
        <v>0.47533452480369276</v>
      </c>
    </row>
    <row r="2309" spans="1:10" x14ac:dyDescent="0.25">
      <c r="A2309" t="s">
        <v>36</v>
      </c>
      <c r="B2309" t="s">
        <v>49</v>
      </c>
      <c r="C2309">
        <v>6641</v>
      </c>
      <c r="D2309">
        <v>2</v>
      </c>
      <c r="F2309" s="29">
        <v>40528</v>
      </c>
      <c r="G2309">
        <v>2010</v>
      </c>
      <c r="H2309">
        <v>33.454000000000001</v>
      </c>
      <c r="I2309">
        <v>142006.20000000001</v>
      </c>
      <c r="J2309">
        <f t="shared" si="35"/>
        <v>0.47626638793686227</v>
      </c>
    </row>
    <row r="2310" spans="1:10" x14ac:dyDescent="0.25">
      <c r="A2310" t="s">
        <v>36</v>
      </c>
      <c r="B2310" t="s">
        <v>49</v>
      </c>
      <c r="C2310">
        <v>6641</v>
      </c>
      <c r="D2310">
        <v>2</v>
      </c>
      <c r="F2310" s="29">
        <v>40529</v>
      </c>
      <c r="G2310">
        <v>2010</v>
      </c>
      <c r="H2310">
        <v>25.327999999999999</v>
      </c>
      <c r="I2310">
        <v>109517.7</v>
      </c>
      <c r="J2310">
        <f t="shared" si="35"/>
        <v>0.476342593112</v>
      </c>
    </row>
    <row r="2311" spans="1:10" x14ac:dyDescent="0.25">
      <c r="A2311" t="s">
        <v>36</v>
      </c>
      <c r="B2311" t="s">
        <v>49</v>
      </c>
      <c r="C2311">
        <v>6641</v>
      </c>
      <c r="D2311">
        <v>2</v>
      </c>
      <c r="F2311" s="29">
        <v>40530</v>
      </c>
      <c r="G2311">
        <v>2010</v>
      </c>
      <c r="H2311">
        <v>29.163</v>
      </c>
      <c r="I2311">
        <v>109337.4</v>
      </c>
      <c r="J2311">
        <f t="shared" si="35"/>
        <v>0.47669146056024575</v>
      </c>
    </row>
    <row r="2312" spans="1:10" x14ac:dyDescent="0.25">
      <c r="A2312" t="s">
        <v>36</v>
      </c>
      <c r="B2312" t="s">
        <v>49</v>
      </c>
      <c r="C2312">
        <v>6641</v>
      </c>
      <c r="D2312">
        <v>2</v>
      </c>
      <c r="F2312" s="29">
        <v>40531</v>
      </c>
      <c r="G2312">
        <v>2010</v>
      </c>
      <c r="H2312">
        <v>41.634999999999998</v>
      </c>
      <c r="I2312">
        <v>174725.8</v>
      </c>
      <c r="J2312">
        <f t="shared" si="35"/>
        <v>0.47698074308893917</v>
      </c>
    </row>
    <row r="2313" spans="1:10" x14ac:dyDescent="0.25">
      <c r="A2313" t="s">
        <v>36</v>
      </c>
      <c r="B2313" t="s">
        <v>49</v>
      </c>
      <c r="C2313">
        <v>6641</v>
      </c>
      <c r="D2313">
        <v>2</v>
      </c>
      <c r="F2313" s="29">
        <v>40532</v>
      </c>
      <c r="G2313">
        <v>2010</v>
      </c>
      <c r="H2313">
        <v>41.649000000000001</v>
      </c>
      <c r="I2313">
        <v>185167.4</v>
      </c>
      <c r="J2313">
        <f t="shared" si="35"/>
        <v>0.47777122418975077</v>
      </c>
    </row>
    <row r="2314" spans="1:10" x14ac:dyDescent="0.25">
      <c r="A2314" t="s">
        <v>36</v>
      </c>
      <c r="B2314" t="s">
        <v>49</v>
      </c>
      <c r="C2314">
        <v>6641</v>
      </c>
      <c r="D2314">
        <v>2</v>
      </c>
      <c r="F2314" s="29">
        <v>40533</v>
      </c>
      <c r="G2314">
        <v>2010</v>
      </c>
      <c r="H2314">
        <v>42.906999999999996</v>
      </c>
      <c r="I2314">
        <v>165752.29999999999</v>
      </c>
      <c r="J2314">
        <f t="shared" si="35"/>
        <v>0.47910859828342933</v>
      </c>
    </row>
    <row r="2315" spans="1:10" x14ac:dyDescent="0.25">
      <c r="A2315" t="s">
        <v>36</v>
      </c>
      <c r="B2315" t="s">
        <v>49</v>
      </c>
      <c r="C2315">
        <v>6641</v>
      </c>
      <c r="D2315">
        <v>2</v>
      </c>
      <c r="F2315" s="29">
        <v>40534</v>
      </c>
      <c r="G2315">
        <v>2010</v>
      </c>
      <c r="H2315">
        <v>50.212000000000003</v>
      </c>
      <c r="I2315">
        <v>165399.5</v>
      </c>
      <c r="J2315">
        <f t="shared" si="35"/>
        <v>0.48479663110731874</v>
      </c>
    </row>
    <row r="2316" spans="1:10" x14ac:dyDescent="0.25">
      <c r="A2316" t="s">
        <v>36</v>
      </c>
      <c r="B2316" t="s">
        <v>49</v>
      </c>
      <c r="C2316">
        <v>6641</v>
      </c>
      <c r="D2316">
        <v>2</v>
      </c>
      <c r="F2316" s="29">
        <v>40535</v>
      </c>
      <c r="G2316">
        <v>2010</v>
      </c>
      <c r="H2316">
        <v>42.707999999999998</v>
      </c>
      <c r="I2316">
        <v>175878.8</v>
      </c>
      <c r="J2316">
        <f t="shared" si="35"/>
        <v>0.48649009003300347</v>
      </c>
    </row>
    <row r="2317" spans="1:10" x14ac:dyDescent="0.25">
      <c r="A2317" t="s">
        <v>36</v>
      </c>
      <c r="B2317" t="s">
        <v>49</v>
      </c>
      <c r="C2317">
        <v>6641</v>
      </c>
      <c r="D2317">
        <v>2</v>
      </c>
      <c r="F2317" s="29">
        <v>40536</v>
      </c>
      <c r="G2317">
        <v>2010</v>
      </c>
      <c r="H2317">
        <v>45.481000000000002</v>
      </c>
      <c r="I2317">
        <v>161148.1</v>
      </c>
      <c r="J2317">
        <f t="shared" si="35"/>
        <v>0.49018130186954922</v>
      </c>
    </row>
    <row r="2318" spans="1:10" x14ac:dyDescent="0.25">
      <c r="A2318" t="s">
        <v>36</v>
      </c>
      <c r="B2318" t="s">
        <v>49</v>
      </c>
      <c r="C2318">
        <v>6641</v>
      </c>
      <c r="D2318">
        <v>2</v>
      </c>
      <c r="F2318" s="29">
        <v>40537</v>
      </c>
      <c r="G2318">
        <v>2010</v>
      </c>
      <c r="H2318">
        <v>35.252000000000002</v>
      </c>
      <c r="I2318">
        <v>163176.70000000001</v>
      </c>
      <c r="J2318">
        <f t="shared" si="35"/>
        <v>0.48867601633489283</v>
      </c>
    </row>
    <row r="2319" spans="1:10" x14ac:dyDescent="0.25">
      <c r="A2319" t="s">
        <v>36</v>
      </c>
      <c r="B2319" t="s">
        <v>49</v>
      </c>
      <c r="C2319">
        <v>6641</v>
      </c>
      <c r="D2319">
        <v>2</v>
      </c>
      <c r="F2319" s="29">
        <v>40538</v>
      </c>
      <c r="G2319">
        <v>2010</v>
      </c>
      <c r="H2319">
        <v>37.067</v>
      </c>
      <c r="I2319">
        <v>174154.8</v>
      </c>
      <c r="J2319">
        <f t="shared" si="35"/>
        <v>0.48845907151018636</v>
      </c>
    </row>
    <row r="2320" spans="1:10" x14ac:dyDescent="0.25">
      <c r="A2320" t="s">
        <v>36</v>
      </c>
      <c r="B2320" t="s">
        <v>49</v>
      </c>
      <c r="C2320">
        <v>6641</v>
      </c>
      <c r="D2320">
        <v>2</v>
      </c>
      <c r="F2320" s="29">
        <v>40539</v>
      </c>
      <c r="G2320">
        <v>2010</v>
      </c>
      <c r="H2320">
        <v>45.375999999999998</v>
      </c>
      <c r="I2320">
        <v>164012.29999999999</v>
      </c>
      <c r="J2320">
        <f t="shared" si="35"/>
        <v>0.49167670949779629</v>
      </c>
    </row>
    <row r="2321" spans="1:10" x14ac:dyDescent="0.25">
      <c r="A2321" t="s">
        <v>36</v>
      </c>
      <c r="B2321" t="s">
        <v>49</v>
      </c>
      <c r="C2321">
        <v>6641</v>
      </c>
      <c r="D2321">
        <v>2</v>
      </c>
      <c r="F2321" s="29">
        <v>40540</v>
      </c>
      <c r="G2321">
        <v>2010</v>
      </c>
      <c r="H2321">
        <v>33.874000000000002</v>
      </c>
      <c r="I2321">
        <v>162175.79999999999</v>
      </c>
      <c r="J2321">
        <f t="shared" si="35"/>
        <v>0.49069882784313557</v>
      </c>
    </row>
    <row r="2322" spans="1:10" x14ac:dyDescent="0.25">
      <c r="A2322" t="s">
        <v>36</v>
      </c>
      <c r="B2322" t="s">
        <v>49</v>
      </c>
      <c r="C2322">
        <v>6641</v>
      </c>
      <c r="D2322">
        <v>2</v>
      </c>
      <c r="F2322" s="29">
        <v>40541</v>
      </c>
      <c r="G2322">
        <v>2010</v>
      </c>
      <c r="H2322">
        <v>35.69</v>
      </c>
      <c r="I2322">
        <v>159764.79999999999</v>
      </c>
      <c r="J2322">
        <f t="shared" si="35"/>
        <v>0.48935191361782843</v>
      </c>
    </row>
    <row r="2323" spans="1:10" x14ac:dyDescent="0.25">
      <c r="A2323" t="s">
        <v>36</v>
      </c>
      <c r="B2323" t="s">
        <v>49</v>
      </c>
      <c r="C2323">
        <v>6641</v>
      </c>
      <c r="D2323">
        <v>2</v>
      </c>
      <c r="F2323" s="29">
        <v>40542</v>
      </c>
      <c r="G2323">
        <v>2010</v>
      </c>
      <c r="H2323">
        <v>33.698999999999998</v>
      </c>
      <c r="I2323">
        <v>150854.29999999999</v>
      </c>
      <c r="J2323">
        <f t="shared" si="35"/>
        <v>0.4889907470295895</v>
      </c>
    </row>
    <row r="2324" spans="1:10" x14ac:dyDescent="0.25">
      <c r="A2324" t="s">
        <v>36</v>
      </c>
      <c r="B2324" t="s">
        <v>49</v>
      </c>
      <c r="C2324">
        <v>6641</v>
      </c>
      <c r="D2324">
        <v>2</v>
      </c>
      <c r="F2324" s="29">
        <v>40543</v>
      </c>
      <c r="G2324">
        <v>2010</v>
      </c>
      <c r="H2324">
        <v>36.625</v>
      </c>
      <c r="I2324">
        <v>148526.79999999999</v>
      </c>
      <c r="J2324">
        <f t="shared" si="35"/>
        <v>0.48604126310070428</v>
      </c>
    </row>
    <row r="2325" spans="1:10" x14ac:dyDescent="0.25">
      <c r="A2325" t="s">
        <v>36</v>
      </c>
      <c r="B2325" t="s">
        <v>49</v>
      </c>
      <c r="C2325">
        <v>6641</v>
      </c>
      <c r="D2325">
        <v>2</v>
      </c>
      <c r="F2325" s="29">
        <v>40544</v>
      </c>
      <c r="G2325">
        <v>2011</v>
      </c>
      <c r="H2325">
        <v>38.731000000000002</v>
      </c>
      <c r="I2325">
        <v>144413.5</v>
      </c>
      <c r="J2325">
        <f t="shared" si="35"/>
        <v>0.48816653961428969</v>
      </c>
    </row>
    <row r="2326" spans="1:10" x14ac:dyDescent="0.25">
      <c r="A2326" t="s">
        <v>36</v>
      </c>
      <c r="B2326" t="s">
        <v>49</v>
      </c>
      <c r="C2326">
        <v>6641</v>
      </c>
      <c r="D2326">
        <v>2</v>
      </c>
      <c r="F2326" s="29">
        <v>40545</v>
      </c>
      <c r="G2326">
        <v>2011</v>
      </c>
      <c r="H2326">
        <v>52.915999999999997</v>
      </c>
      <c r="I2326">
        <v>181987.1</v>
      </c>
      <c r="J2326">
        <f t="shared" ref="J2326:J2389" si="36">(SUM(H2297:H2326)*2000)/SUM(I2297:I2326)</f>
        <v>0.49112165246289124</v>
      </c>
    </row>
    <row r="2327" spans="1:10" x14ac:dyDescent="0.25">
      <c r="A2327" t="s">
        <v>36</v>
      </c>
      <c r="B2327" t="s">
        <v>49</v>
      </c>
      <c r="C2327">
        <v>6641</v>
      </c>
      <c r="D2327">
        <v>2</v>
      </c>
      <c r="F2327" s="29">
        <v>40546</v>
      </c>
      <c r="G2327">
        <v>2011</v>
      </c>
      <c r="H2327">
        <v>45.241999999999997</v>
      </c>
      <c r="I2327">
        <v>183237.5</v>
      </c>
      <c r="J2327">
        <f t="shared" si="36"/>
        <v>0.49302736121078822</v>
      </c>
    </row>
    <row r="2328" spans="1:10" x14ac:dyDescent="0.25">
      <c r="A2328" t="s">
        <v>36</v>
      </c>
      <c r="B2328" t="s">
        <v>49</v>
      </c>
      <c r="C2328">
        <v>6641</v>
      </c>
      <c r="D2328">
        <v>2</v>
      </c>
      <c r="F2328" s="29">
        <v>40547</v>
      </c>
      <c r="G2328">
        <v>2011</v>
      </c>
      <c r="H2328">
        <v>38.466999999999999</v>
      </c>
      <c r="I2328">
        <v>158424.6</v>
      </c>
      <c r="J2328">
        <f t="shared" si="36"/>
        <v>0.49337074337894943</v>
      </c>
    </row>
    <row r="2329" spans="1:10" x14ac:dyDescent="0.25">
      <c r="A2329" t="s">
        <v>36</v>
      </c>
      <c r="B2329" t="s">
        <v>49</v>
      </c>
      <c r="C2329">
        <v>6641</v>
      </c>
      <c r="D2329">
        <v>2</v>
      </c>
      <c r="F2329" s="29">
        <v>40548</v>
      </c>
      <c r="G2329">
        <v>2011</v>
      </c>
      <c r="H2329">
        <v>30.905000000000001</v>
      </c>
      <c r="I2329">
        <v>135382.79999999999</v>
      </c>
      <c r="J2329">
        <f t="shared" si="36"/>
        <v>0.4932033535992062</v>
      </c>
    </row>
    <row r="2330" spans="1:10" x14ac:dyDescent="0.25">
      <c r="A2330" t="s">
        <v>36</v>
      </c>
      <c r="B2330" t="s">
        <v>49</v>
      </c>
      <c r="C2330">
        <v>6641</v>
      </c>
      <c r="D2330">
        <v>2</v>
      </c>
      <c r="F2330" s="29">
        <v>40549</v>
      </c>
      <c r="G2330">
        <v>2011</v>
      </c>
      <c r="H2330">
        <v>47.036999999999999</v>
      </c>
      <c r="I2330">
        <v>163818.1</v>
      </c>
      <c r="J2330">
        <f t="shared" si="36"/>
        <v>0.49793835479937631</v>
      </c>
    </row>
    <row r="2331" spans="1:10" x14ac:dyDescent="0.25">
      <c r="A2331" t="s">
        <v>36</v>
      </c>
      <c r="B2331" t="s">
        <v>49</v>
      </c>
      <c r="C2331">
        <v>6641</v>
      </c>
      <c r="D2331">
        <v>2</v>
      </c>
      <c r="F2331" s="29">
        <v>40550</v>
      </c>
      <c r="G2331">
        <v>2011</v>
      </c>
      <c r="H2331">
        <v>54.79</v>
      </c>
      <c r="I2331">
        <v>178477.8</v>
      </c>
      <c r="J2331">
        <f t="shared" si="36"/>
        <v>0.50368466774833487</v>
      </c>
    </row>
    <row r="2332" spans="1:10" x14ac:dyDescent="0.25">
      <c r="A2332" t="s">
        <v>36</v>
      </c>
      <c r="B2332" t="s">
        <v>49</v>
      </c>
      <c r="C2332">
        <v>6641</v>
      </c>
      <c r="D2332">
        <v>2</v>
      </c>
      <c r="F2332" s="29">
        <v>40551</v>
      </c>
      <c r="G2332">
        <v>2011</v>
      </c>
      <c r="H2332">
        <v>50.554000000000002</v>
      </c>
      <c r="I2332">
        <v>182071</v>
      </c>
      <c r="J2332">
        <f t="shared" si="36"/>
        <v>0.50578400087280428</v>
      </c>
    </row>
    <row r="2333" spans="1:10" x14ac:dyDescent="0.25">
      <c r="A2333" t="s">
        <v>36</v>
      </c>
      <c r="B2333" t="s">
        <v>49</v>
      </c>
      <c r="C2333">
        <v>6641</v>
      </c>
      <c r="D2333">
        <v>2</v>
      </c>
      <c r="F2333" s="29">
        <v>40552</v>
      </c>
      <c r="G2333">
        <v>2011</v>
      </c>
      <c r="H2333">
        <v>60.415999999999997</v>
      </c>
      <c r="I2333">
        <v>191600.5</v>
      </c>
      <c r="J2333">
        <f t="shared" si="36"/>
        <v>0.51253653324588089</v>
      </c>
    </row>
    <row r="2334" spans="1:10" x14ac:dyDescent="0.25">
      <c r="A2334" t="s">
        <v>36</v>
      </c>
      <c r="B2334" t="s">
        <v>49</v>
      </c>
      <c r="C2334">
        <v>6641</v>
      </c>
      <c r="D2334">
        <v>2</v>
      </c>
      <c r="F2334" s="29">
        <v>40553</v>
      </c>
      <c r="G2334">
        <v>2011</v>
      </c>
      <c r="H2334">
        <v>51.402999999999999</v>
      </c>
      <c r="I2334">
        <v>194949</v>
      </c>
      <c r="J2334">
        <f t="shared" si="36"/>
        <v>0.5149613737627734</v>
      </c>
    </row>
    <row r="2335" spans="1:10" x14ac:dyDescent="0.25">
      <c r="A2335" t="s">
        <v>36</v>
      </c>
      <c r="B2335" t="s">
        <v>49</v>
      </c>
      <c r="C2335">
        <v>6641</v>
      </c>
      <c r="D2335">
        <v>2</v>
      </c>
      <c r="F2335" s="29">
        <v>40554</v>
      </c>
      <c r="G2335">
        <v>2011</v>
      </c>
      <c r="H2335">
        <v>41.887999999999998</v>
      </c>
      <c r="I2335">
        <v>164369.29999999999</v>
      </c>
      <c r="J2335">
        <f t="shared" si="36"/>
        <v>0.51864597918682631</v>
      </c>
    </row>
    <row r="2336" spans="1:10" x14ac:dyDescent="0.25">
      <c r="A2336" t="s">
        <v>36</v>
      </c>
      <c r="B2336" t="s">
        <v>49</v>
      </c>
      <c r="C2336">
        <v>6641</v>
      </c>
      <c r="D2336">
        <v>2</v>
      </c>
      <c r="F2336" s="29">
        <v>40555</v>
      </c>
      <c r="G2336">
        <v>2011</v>
      </c>
      <c r="H2336">
        <v>52.356999999999999</v>
      </c>
      <c r="I2336">
        <v>183371.8</v>
      </c>
      <c r="J2336">
        <f t="shared" si="36"/>
        <v>0.51934950820413395</v>
      </c>
    </row>
    <row r="2337" spans="1:10" x14ac:dyDescent="0.25">
      <c r="A2337" t="s">
        <v>36</v>
      </c>
      <c r="B2337" t="s">
        <v>49</v>
      </c>
      <c r="C2337">
        <v>6641</v>
      </c>
      <c r="D2337">
        <v>2</v>
      </c>
      <c r="F2337" s="29">
        <v>40556</v>
      </c>
      <c r="G2337">
        <v>2011</v>
      </c>
      <c r="H2337">
        <v>49.819000000000003</v>
      </c>
      <c r="I2337">
        <v>162596.9</v>
      </c>
      <c r="J2337">
        <f t="shared" si="36"/>
        <v>0.51839992935623347</v>
      </c>
    </row>
    <row r="2338" spans="1:10" x14ac:dyDescent="0.25">
      <c r="A2338" t="s">
        <v>36</v>
      </c>
      <c r="B2338" t="s">
        <v>49</v>
      </c>
      <c r="C2338">
        <v>6641</v>
      </c>
      <c r="D2338">
        <v>2</v>
      </c>
      <c r="F2338" s="29">
        <v>40557</v>
      </c>
      <c r="G2338">
        <v>2011</v>
      </c>
      <c r="H2338">
        <v>43.408999999999999</v>
      </c>
      <c r="I2338">
        <v>159238.20000000001</v>
      </c>
      <c r="J2338">
        <f t="shared" si="36"/>
        <v>0.51804492614579045</v>
      </c>
    </row>
    <row r="2339" spans="1:10" x14ac:dyDescent="0.25">
      <c r="A2339" t="s">
        <v>36</v>
      </c>
      <c r="B2339" t="s">
        <v>49</v>
      </c>
      <c r="C2339">
        <v>6641</v>
      </c>
      <c r="D2339">
        <v>2</v>
      </c>
      <c r="F2339" s="29">
        <v>40558</v>
      </c>
      <c r="G2339">
        <v>2011</v>
      </c>
      <c r="H2339">
        <v>50.61</v>
      </c>
      <c r="I2339">
        <v>178869.4</v>
      </c>
      <c r="J2339">
        <f t="shared" si="36"/>
        <v>0.52112967318141246</v>
      </c>
    </row>
    <row r="2340" spans="1:10" x14ac:dyDescent="0.25">
      <c r="A2340" t="s">
        <v>36</v>
      </c>
      <c r="B2340" t="s">
        <v>49</v>
      </c>
      <c r="C2340">
        <v>6641</v>
      </c>
      <c r="D2340">
        <v>2</v>
      </c>
      <c r="F2340" s="29">
        <v>40559</v>
      </c>
      <c r="G2340">
        <v>2011</v>
      </c>
      <c r="H2340">
        <v>55.424999999999997</v>
      </c>
      <c r="I2340">
        <v>180819.3</v>
      </c>
      <c r="J2340">
        <f t="shared" si="36"/>
        <v>0.52573358890945832</v>
      </c>
    </row>
    <row r="2341" spans="1:10" x14ac:dyDescent="0.25">
      <c r="A2341" t="s">
        <v>36</v>
      </c>
      <c r="B2341" t="s">
        <v>49</v>
      </c>
      <c r="C2341">
        <v>6641</v>
      </c>
      <c r="D2341">
        <v>2</v>
      </c>
      <c r="F2341" s="29">
        <v>40560</v>
      </c>
      <c r="G2341">
        <v>2011</v>
      </c>
      <c r="H2341">
        <v>59.994999999999997</v>
      </c>
      <c r="I2341">
        <v>188954</v>
      </c>
      <c r="J2341">
        <f t="shared" si="36"/>
        <v>0.52963003575105694</v>
      </c>
    </row>
    <row r="2342" spans="1:10" x14ac:dyDescent="0.25">
      <c r="A2342" t="s">
        <v>36</v>
      </c>
      <c r="B2342" t="s">
        <v>49</v>
      </c>
      <c r="C2342">
        <v>6641</v>
      </c>
      <c r="D2342">
        <v>2</v>
      </c>
      <c r="F2342" s="29">
        <v>40561</v>
      </c>
      <c r="G2342">
        <v>2011</v>
      </c>
      <c r="H2342">
        <v>49.386000000000003</v>
      </c>
      <c r="I2342">
        <v>187931.5</v>
      </c>
      <c r="J2342">
        <f t="shared" si="36"/>
        <v>0.53129938231036244</v>
      </c>
    </row>
    <row r="2343" spans="1:10" x14ac:dyDescent="0.25">
      <c r="A2343" t="s">
        <v>36</v>
      </c>
      <c r="B2343" t="s">
        <v>49</v>
      </c>
      <c r="C2343">
        <v>6641</v>
      </c>
      <c r="D2343">
        <v>2</v>
      </c>
      <c r="F2343" s="29">
        <v>40562</v>
      </c>
      <c r="G2343">
        <v>2011</v>
      </c>
      <c r="H2343">
        <v>54.393999999999998</v>
      </c>
      <c r="I2343">
        <v>193327.3</v>
      </c>
      <c r="J2343">
        <f t="shared" si="36"/>
        <v>0.5354435469636728</v>
      </c>
    </row>
    <row r="2344" spans="1:10" x14ac:dyDescent="0.25">
      <c r="A2344" t="s">
        <v>36</v>
      </c>
      <c r="B2344" t="s">
        <v>49</v>
      </c>
      <c r="C2344">
        <v>6641</v>
      </c>
      <c r="D2344">
        <v>2</v>
      </c>
      <c r="F2344" s="29">
        <v>40563</v>
      </c>
      <c r="G2344">
        <v>2011</v>
      </c>
      <c r="H2344">
        <v>57.835999999999999</v>
      </c>
      <c r="I2344">
        <v>196141.9</v>
      </c>
      <c r="J2344">
        <f t="shared" si="36"/>
        <v>0.53808929001871697</v>
      </c>
    </row>
    <row r="2345" spans="1:10" x14ac:dyDescent="0.25">
      <c r="A2345" t="s">
        <v>36</v>
      </c>
      <c r="B2345" t="s">
        <v>49</v>
      </c>
      <c r="C2345">
        <v>6641</v>
      </c>
      <c r="D2345">
        <v>2</v>
      </c>
      <c r="F2345" s="29">
        <v>40564</v>
      </c>
      <c r="G2345">
        <v>2011</v>
      </c>
      <c r="H2345">
        <v>47.234000000000002</v>
      </c>
      <c r="I2345">
        <v>194710.39999999999</v>
      </c>
      <c r="J2345">
        <f t="shared" si="36"/>
        <v>0.53388203507628185</v>
      </c>
    </row>
    <row r="2346" spans="1:10" x14ac:dyDescent="0.25">
      <c r="A2346" t="s">
        <v>36</v>
      </c>
      <c r="B2346" t="s">
        <v>49</v>
      </c>
      <c r="C2346">
        <v>6641</v>
      </c>
      <c r="D2346">
        <v>2</v>
      </c>
      <c r="F2346" s="29">
        <v>40565</v>
      </c>
      <c r="G2346">
        <v>2011</v>
      </c>
      <c r="H2346">
        <v>44.768999999999998</v>
      </c>
      <c r="I2346">
        <v>166645.20000000001</v>
      </c>
      <c r="J2346">
        <f t="shared" si="36"/>
        <v>0.53563788154631442</v>
      </c>
    </row>
    <row r="2347" spans="1:10" x14ac:dyDescent="0.25">
      <c r="A2347" t="s">
        <v>36</v>
      </c>
      <c r="B2347" t="s">
        <v>49</v>
      </c>
      <c r="C2347">
        <v>6641</v>
      </c>
      <c r="D2347">
        <v>2</v>
      </c>
      <c r="F2347" s="29">
        <v>40566</v>
      </c>
      <c r="G2347">
        <v>2011</v>
      </c>
      <c r="H2347">
        <v>48.615000000000002</v>
      </c>
      <c r="I2347">
        <v>165592.79999999999</v>
      </c>
      <c r="J2347">
        <f t="shared" si="36"/>
        <v>0.53639128370414457</v>
      </c>
    </row>
    <row r="2348" spans="1:10" x14ac:dyDescent="0.25">
      <c r="A2348" t="s">
        <v>36</v>
      </c>
      <c r="B2348" t="s">
        <v>49</v>
      </c>
      <c r="C2348">
        <v>6641</v>
      </c>
      <c r="D2348">
        <v>2</v>
      </c>
      <c r="F2348" s="29">
        <v>40567</v>
      </c>
      <c r="G2348">
        <v>2011</v>
      </c>
      <c r="H2348">
        <v>50.662999999999997</v>
      </c>
      <c r="I2348">
        <v>182993.7</v>
      </c>
      <c r="J2348">
        <f t="shared" si="36"/>
        <v>0.54028985990766043</v>
      </c>
    </row>
    <row r="2349" spans="1:10" x14ac:dyDescent="0.25">
      <c r="A2349" t="s">
        <v>36</v>
      </c>
      <c r="B2349" t="s">
        <v>49</v>
      </c>
      <c r="C2349">
        <v>6641</v>
      </c>
      <c r="D2349">
        <v>2</v>
      </c>
      <c r="F2349" s="29">
        <v>40568</v>
      </c>
      <c r="G2349">
        <v>2011</v>
      </c>
      <c r="H2349">
        <v>46.134999999999998</v>
      </c>
      <c r="I2349">
        <v>174498.2</v>
      </c>
      <c r="J2349">
        <f t="shared" si="36"/>
        <v>0.54375536391117107</v>
      </c>
    </row>
    <row r="2350" spans="1:10" x14ac:dyDescent="0.25">
      <c r="A2350" t="s">
        <v>36</v>
      </c>
      <c r="B2350" t="s">
        <v>49</v>
      </c>
      <c r="C2350">
        <v>6641</v>
      </c>
      <c r="D2350">
        <v>2</v>
      </c>
      <c r="F2350" s="29">
        <v>40569</v>
      </c>
      <c r="G2350">
        <v>2011</v>
      </c>
      <c r="H2350">
        <v>33.201999999999998</v>
      </c>
      <c r="I2350">
        <v>148168.47899999999</v>
      </c>
      <c r="J2350">
        <f t="shared" si="36"/>
        <v>0.54070867422893376</v>
      </c>
    </row>
    <row r="2351" spans="1:10" x14ac:dyDescent="0.25">
      <c r="A2351" t="s">
        <v>36</v>
      </c>
      <c r="B2351" t="s">
        <v>49</v>
      </c>
      <c r="C2351">
        <v>6641</v>
      </c>
      <c r="D2351">
        <v>2</v>
      </c>
      <c r="F2351" s="29">
        <v>40570</v>
      </c>
      <c r="G2351">
        <v>2011</v>
      </c>
      <c r="H2351">
        <v>34.362000000000002</v>
      </c>
      <c r="I2351">
        <v>161465.29999999999</v>
      </c>
      <c r="J2351">
        <f t="shared" si="36"/>
        <v>0.54097211030024961</v>
      </c>
    </row>
    <row r="2352" spans="1:10" x14ac:dyDescent="0.25">
      <c r="A2352" t="s">
        <v>36</v>
      </c>
      <c r="B2352" t="s">
        <v>49</v>
      </c>
      <c r="C2352">
        <v>6641</v>
      </c>
      <c r="D2352">
        <v>2</v>
      </c>
      <c r="F2352" s="29">
        <v>40571</v>
      </c>
      <c r="G2352">
        <v>2011</v>
      </c>
      <c r="H2352">
        <v>50.201999999999998</v>
      </c>
      <c r="I2352">
        <v>192595.7</v>
      </c>
      <c r="J2352">
        <f t="shared" si="36"/>
        <v>0.54313980247812454</v>
      </c>
    </row>
    <row r="2353" spans="1:10" x14ac:dyDescent="0.25">
      <c r="A2353" t="s">
        <v>36</v>
      </c>
      <c r="B2353" t="s">
        <v>49</v>
      </c>
      <c r="C2353">
        <v>6641</v>
      </c>
      <c r="D2353">
        <v>2</v>
      </c>
      <c r="F2353" s="29">
        <v>40572</v>
      </c>
      <c r="G2353">
        <v>2011</v>
      </c>
      <c r="H2353">
        <v>53.889000000000003</v>
      </c>
      <c r="I2353">
        <v>165868.1</v>
      </c>
      <c r="J2353">
        <f t="shared" si="36"/>
        <v>0.54932385967635455</v>
      </c>
    </row>
    <row r="2354" spans="1:10" x14ac:dyDescent="0.25">
      <c r="A2354" t="s">
        <v>36</v>
      </c>
      <c r="B2354" t="s">
        <v>49</v>
      </c>
      <c r="C2354">
        <v>6641</v>
      </c>
      <c r="D2354">
        <v>2</v>
      </c>
      <c r="F2354" s="29">
        <v>40573</v>
      </c>
      <c r="G2354">
        <v>2011</v>
      </c>
      <c r="H2354">
        <v>45.537999999999997</v>
      </c>
      <c r="I2354">
        <v>163949.6</v>
      </c>
      <c r="J2354">
        <f t="shared" si="36"/>
        <v>0.55111357430291563</v>
      </c>
    </row>
    <row r="2355" spans="1:10" x14ac:dyDescent="0.25">
      <c r="A2355" t="s">
        <v>36</v>
      </c>
      <c r="B2355" t="s">
        <v>49</v>
      </c>
      <c r="C2355">
        <v>6641</v>
      </c>
      <c r="D2355">
        <v>2</v>
      </c>
      <c r="F2355" s="29">
        <v>40574</v>
      </c>
      <c r="G2355">
        <v>2011</v>
      </c>
      <c r="H2355">
        <v>53.957000000000001</v>
      </c>
      <c r="I2355">
        <v>184337.7</v>
      </c>
      <c r="J2355">
        <f t="shared" si="36"/>
        <v>0.552717942064614</v>
      </c>
    </row>
    <row r="2356" spans="1:10" x14ac:dyDescent="0.25">
      <c r="A2356" t="s">
        <v>36</v>
      </c>
      <c r="B2356" t="s">
        <v>49</v>
      </c>
      <c r="C2356">
        <v>6641</v>
      </c>
      <c r="D2356">
        <v>2</v>
      </c>
      <c r="F2356" s="29">
        <v>40575</v>
      </c>
      <c r="G2356">
        <v>2011</v>
      </c>
      <c r="H2356">
        <v>56.209000000000003</v>
      </c>
      <c r="I2356">
        <v>185114.7</v>
      </c>
      <c r="J2356">
        <f t="shared" si="36"/>
        <v>0.55363971836422665</v>
      </c>
    </row>
    <row r="2357" spans="1:10" x14ac:dyDescent="0.25">
      <c r="A2357" t="s">
        <v>36</v>
      </c>
      <c r="B2357" t="s">
        <v>49</v>
      </c>
      <c r="C2357">
        <v>6641</v>
      </c>
      <c r="D2357">
        <v>2</v>
      </c>
      <c r="F2357" s="29">
        <v>40576</v>
      </c>
      <c r="G2357">
        <v>2011</v>
      </c>
      <c r="H2357">
        <v>40.765999999999998</v>
      </c>
      <c r="I2357">
        <v>171294.5</v>
      </c>
      <c r="J2357">
        <f t="shared" si="36"/>
        <v>0.55319466915298698</v>
      </c>
    </row>
    <row r="2358" spans="1:10" x14ac:dyDescent="0.25">
      <c r="A2358" t="s">
        <v>36</v>
      </c>
      <c r="B2358" t="s">
        <v>49</v>
      </c>
      <c r="C2358">
        <v>6641</v>
      </c>
      <c r="D2358">
        <v>2</v>
      </c>
      <c r="F2358" s="29">
        <v>40577</v>
      </c>
      <c r="G2358">
        <v>2011</v>
      </c>
      <c r="H2358">
        <v>42.435000000000002</v>
      </c>
      <c r="I2358">
        <v>184272.1</v>
      </c>
      <c r="J2358">
        <f t="shared" si="36"/>
        <v>0.55199039373033243</v>
      </c>
    </row>
    <row r="2359" spans="1:10" x14ac:dyDescent="0.25">
      <c r="A2359" t="s">
        <v>36</v>
      </c>
      <c r="B2359" t="s">
        <v>49</v>
      </c>
      <c r="C2359">
        <v>6641</v>
      </c>
      <c r="D2359">
        <v>2</v>
      </c>
      <c r="F2359" s="29">
        <v>40578</v>
      </c>
      <c r="G2359">
        <v>2011</v>
      </c>
      <c r="H2359">
        <v>40.456000000000003</v>
      </c>
      <c r="I2359">
        <v>189941.6</v>
      </c>
      <c r="J2359">
        <f t="shared" si="36"/>
        <v>0.54992708044006144</v>
      </c>
    </row>
    <row r="2360" spans="1:10" x14ac:dyDescent="0.25">
      <c r="A2360" t="s">
        <v>36</v>
      </c>
      <c r="B2360" t="s">
        <v>49</v>
      </c>
      <c r="C2360">
        <v>6641</v>
      </c>
      <c r="D2360">
        <v>2</v>
      </c>
      <c r="F2360" s="29">
        <v>40579</v>
      </c>
      <c r="G2360">
        <v>2011</v>
      </c>
      <c r="H2360">
        <v>32.284999999999997</v>
      </c>
      <c r="I2360">
        <v>168586.6</v>
      </c>
      <c r="J2360">
        <f t="shared" si="36"/>
        <v>0.54391401380295901</v>
      </c>
    </row>
    <row r="2361" spans="1:10" x14ac:dyDescent="0.25">
      <c r="A2361" t="s">
        <v>36</v>
      </c>
      <c r="B2361" t="s">
        <v>49</v>
      </c>
      <c r="C2361">
        <v>6641</v>
      </c>
      <c r="D2361">
        <v>2</v>
      </c>
      <c r="F2361" s="29">
        <v>40580</v>
      </c>
      <c r="G2361">
        <v>2011</v>
      </c>
      <c r="H2361">
        <v>41.293999999999997</v>
      </c>
      <c r="I2361">
        <v>163962.9</v>
      </c>
      <c r="J2361">
        <f t="shared" si="36"/>
        <v>0.54032987517560038</v>
      </c>
    </row>
    <row r="2362" spans="1:10" x14ac:dyDescent="0.25">
      <c r="A2362" t="s">
        <v>36</v>
      </c>
      <c r="B2362" t="s">
        <v>49</v>
      </c>
      <c r="C2362">
        <v>6641</v>
      </c>
      <c r="D2362">
        <v>2</v>
      </c>
      <c r="F2362" s="29">
        <v>40581</v>
      </c>
      <c r="G2362">
        <v>2011</v>
      </c>
      <c r="H2362">
        <v>54.235999999999997</v>
      </c>
      <c r="I2362">
        <v>185231.5</v>
      </c>
      <c r="J2362">
        <f t="shared" si="36"/>
        <v>0.54139081402120892</v>
      </c>
    </row>
    <row r="2363" spans="1:10" x14ac:dyDescent="0.25">
      <c r="A2363" t="s">
        <v>36</v>
      </c>
      <c r="B2363" t="s">
        <v>49</v>
      </c>
      <c r="C2363">
        <v>6641</v>
      </c>
      <c r="D2363">
        <v>2</v>
      </c>
      <c r="F2363" s="29">
        <v>40582</v>
      </c>
      <c r="G2363">
        <v>2011</v>
      </c>
      <c r="H2363">
        <v>51.518000000000001</v>
      </c>
      <c r="I2363">
        <v>163430.39999999999</v>
      </c>
      <c r="J2363">
        <f t="shared" si="36"/>
        <v>0.54091092392558604</v>
      </c>
    </row>
    <row r="2364" spans="1:10" x14ac:dyDescent="0.25">
      <c r="A2364" t="s">
        <v>36</v>
      </c>
      <c r="B2364" t="s">
        <v>49</v>
      </c>
      <c r="C2364">
        <v>6641</v>
      </c>
      <c r="D2364">
        <v>2</v>
      </c>
      <c r="F2364" s="29">
        <v>40583</v>
      </c>
      <c r="G2364">
        <v>2011</v>
      </c>
      <c r="H2364">
        <v>53.981000000000002</v>
      </c>
      <c r="I2364">
        <v>181344.4</v>
      </c>
      <c r="J2364">
        <f t="shared" si="36"/>
        <v>0.54327685352441701</v>
      </c>
    </row>
    <row r="2365" spans="1:10" x14ac:dyDescent="0.25">
      <c r="A2365" t="s">
        <v>36</v>
      </c>
      <c r="B2365" t="s">
        <v>49</v>
      </c>
      <c r="C2365">
        <v>6641</v>
      </c>
      <c r="D2365">
        <v>2</v>
      </c>
      <c r="F2365" s="29">
        <v>40584</v>
      </c>
      <c r="G2365">
        <v>2011</v>
      </c>
      <c r="H2365">
        <v>40.22</v>
      </c>
      <c r="I2365">
        <v>168359.6</v>
      </c>
      <c r="J2365">
        <f t="shared" si="36"/>
        <v>0.54223714079538254</v>
      </c>
    </row>
    <row r="2366" spans="1:10" x14ac:dyDescent="0.25">
      <c r="A2366" t="s">
        <v>36</v>
      </c>
      <c r="B2366" t="s">
        <v>49</v>
      </c>
      <c r="C2366">
        <v>6641</v>
      </c>
      <c r="D2366">
        <v>2</v>
      </c>
      <c r="F2366" s="29">
        <v>40585</v>
      </c>
      <c r="G2366">
        <v>2011</v>
      </c>
      <c r="H2366">
        <v>53.030999999999999</v>
      </c>
      <c r="I2366">
        <v>173634.6</v>
      </c>
      <c r="J2366">
        <f t="shared" si="36"/>
        <v>0.5434914985360032</v>
      </c>
    </row>
    <row r="2367" spans="1:10" x14ac:dyDescent="0.25">
      <c r="A2367" t="s">
        <v>36</v>
      </c>
      <c r="B2367" t="s">
        <v>49</v>
      </c>
      <c r="C2367">
        <v>6641</v>
      </c>
      <c r="D2367">
        <v>2</v>
      </c>
      <c r="F2367" s="29">
        <v>40586</v>
      </c>
      <c r="G2367">
        <v>2011</v>
      </c>
      <c r="H2367">
        <v>41.470999999999997</v>
      </c>
      <c r="I2367">
        <v>167406.70000000001</v>
      </c>
      <c r="J2367">
        <f t="shared" si="36"/>
        <v>0.53984029216340867</v>
      </c>
    </row>
    <row r="2368" spans="1:10" x14ac:dyDescent="0.25">
      <c r="A2368" t="s">
        <v>36</v>
      </c>
      <c r="B2368" t="s">
        <v>49</v>
      </c>
      <c r="C2368">
        <v>6641</v>
      </c>
      <c r="D2368">
        <v>2</v>
      </c>
      <c r="F2368" s="29">
        <v>40587</v>
      </c>
      <c r="G2368">
        <v>2011</v>
      </c>
      <c r="H2368">
        <v>43.7</v>
      </c>
      <c r="I2368">
        <v>157141</v>
      </c>
      <c r="J2368">
        <f t="shared" si="36"/>
        <v>0.54016453772187467</v>
      </c>
    </row>
    <row r="2369" spans="1:10" x14ac:dyDescent="0.25">
      <c r="A2369" t="s">
        <v>36</v>
      </c>
      <c r="B2369" t="s">
        <v>49</v>
      </c>
      <c r="C2369">
        <v>6641</v>
      </c>
      <c r="D2369">
        <v>2</v>
      </c>
      <c r="F2369" s="29">
        <v>40588</v>
      </c>
      <c r="G2369">
        <v>2011</v>
      </c>
      <c r="H2369">
        <v>46.715000000000003</v>
      </c>
      <c r="I2369">
        <v>143414.79999999999</v>
      </c>
      <c r="J2369">
        <f t="shared" si="36"/>
        <v>0.54232813064606844</v>
      </c>
    </row>
    <row r="2370" spans="1:10" x14ac:dyDescent="0.25">
      <c r="A2370" t="s">
        <v>36</v>
      </c>
      <c r="B2370" t="s">
        <v>49</v>
      </c>
      <c r="C2370">
        <v>6641</v>
      </c>
      <c r="D2370">
        <v>2</v>
      </c>
      <c r="F2370" s="29">
        <v>40589</v>
      </c>
      <c r="G2370">
        <v>2011</v>
      </c>
      <c r="H2370">
        <v>46.100999999999999</v>
      </c>
      <c r="I2370">
        <v>155684.79999999999</v>
      </c>
      <c r="J2370">
        <f t="shared" si="36"/>
        <v>0.54136815102026703</v>
      </c>
    </row>
    <row r="2371" spans="1:10" x14ac:dyDescent="0.25">
      <c r="A2371" t="s">
        <v>36</v>
      </c>
      <c r="B2371" t="s">
        <v>49</v>
      </c>
      <c r="C2371">
        <v>6641</v>
      </c>
      <c r="D2371">
        <v>2</v>
      </c>
      <c r="F2371" s="29">
        <v>40590</v>
      </c>
      <c r="G2371">
        <v>2011</v>
      </c>
      <c r="H2371">
        <v>31.061</v>
      </c>
      <c r="I2371">
        <v>128656.7</v>
      </c>
      <c r="J2371">
        <f t="shared" si="36"/>
        <v>0.53648498927700294</v>
      </c>
    </row>
    <row r="2372" spans="1:10" x14ac:dyDescent="0.25">
      <c r="A2372" t="s">
        <v>36</v>
      </c>
      <c r="B2372" t="s">
        <v>49</v>
      </c>
      <c r="C2372">
        <v>6641</v>
      </c>
      <c r="D2372">
        <v>2</v>
      </c>
      <c r="F2372" s="29">
        <v>40591</v>
      </c>
      <c r="G2372">
        <v>2011</v>
      </c>
      <c r="H2372">
        <v>29.358000000000001</v>
      </c>
      <c r="I2372">
        <v>113023.5</v>
      </c>
      <c r="J2372">
        <f t="shared" si="36"/>
        <v>0.53651072545032152</v>
      </c>
    </row>
    <row r="2373" spans="1:10" x14ac:dyDescent="0.25">
      <c r="A2373" t="s">
        <v>36</v>
      </c>
      <c r="B2373" t="s">
        <v>49</v>
      </c>
      <c r="C2373">
        <v>6641</v>
      </c>
      <c r="D2373">
        <v>2</v>
      </c>
      <c r="F2373" s="29">
        <v>40592</v>
      </c>
      <c r="G2373">
        <v>2011</v>
      </c>
      <c r="H2373">
        <v>33.944000000000003</v>
      </c>
      <c r="I2373">
        <v>141451.4</v>
      </c>
      <c r="J2373">
        <f t="shared" si="36"/>
        <v>0.53391730738358645</v>
      </c>
    </row>
    <row r="2374" spans="1:10" x14ac:dyDescent="0.25">
      <c r="A2374" t="s">
        <v>36</v>
      </c>
      <c r="B2374" t="s">
        <v>49</v>
      </c>
      <c r="C2374">
        <v>6641</v>
      </c>
      <c r="D2374">
        <v>2</v>
      </c>
      <c r="F2374" s="29">
        <v>40593</v>
      </c>
      <c r="G2374">
        <v>2011</v>
      </c>
      <c r="H2374">
        <v>40.206000000000003</v>
      </c>
      <c r="I2374">
        <v>161421.6</v>
      </c>
      <c r="J2374">
        <f t="shared" si="36"/>
        <v>0.53057566722913208</v>
      </c>
    </row>
    <row r="2375" spans="1:10" x14ac:dyDescent="0.25">
      <c r="A2375" t="s">
        <v>36</v>
      </c>
      <c r="B2375" t="s">
        <v>49</v>
      </c>
      <c r="C2375">
        <v>6641</v>
      </c>
      <c r="D2375">
        <v>2</v>
      </c>
      <c r="F2375" s="29">
        <v>40594</v>
      </c>
      <c r="G2375">
        <v>2011</v>
      </c>
      <c r="H2375">
        <v>46.168999999999997</v>
      </c>
      <c r="I2375">
        <v>182077.9</v>
      </c>
      <c r="J2375">
        <f t="shared" si="36"/>
        <v>0.531491711821932</v>
      </c>
    </row>
    <row r="2376" spans="1:10" x14ac:dyDescent="0.25">
      <c r="A2376" t="s">
        <v>36</v>
      </c>
      <c r="B2376" t="s">
        <v>49</v>
      </c>
      <c r="C2376">
        <v>6641</v>
      </c>
      <c r="D2376">
        <v>2</v>
      </c>
      <c r="F2376" s="29">
        <v>40595</v>
      </c>
      <c r="G2376">
        <v>2011</v>
      </c>
      <c r="H2376">
        <v>43.136000000000003</v>
      </c>
      <c r="I2376">
        <v>176350.4</v>
      </c>
      <c r="J2376">
        <f t="shared" si="36"/>
        <v>0.52980729342276467</v>
      </c>
    </row>
    <row r="2377" spans="1:10" x14ac:dyDescent="0.25">
      <c r="A2377" t="s">
        <v>36</v>
      </c>
      <c r="B2377" t="s">
        <v>49</v>
      </c>
      <c r="C2377">
        <v>6641</v>
      </c>
      <c r="D2377">
        <v>2</v>
      </c>
      <c r="F2377" s="29">
        <v>40596</v>
      </c>
      <c r="G2377">
        <v>2011</v>
      </c>
      <c r="H2377">
        <v>31.257999999999999</v>
      </c>
      <c r="I2377">
        <v>177385.1</v>
      </c>
      <c r="J2377">
        <f t="shared" si="36"/>
        <v>0.52163631256430942</v>
      </c>
    </row>
    <row r="2378" spans="1:10" x14ac:dyDescent="0.25">
      <c r="A2378" t="s">
        <v>36</v>
      </c>
      <c r="B2378" t="s">
        <v>49</v>
      </c>
      <c r="C2378">
        <v>6641</v>
      </c>
      <c r="D2378">
        <v>2</v>
      </c>
      <c r="F2378" s="29">
        <v>40597</v>
      </c>
      <c r="G2378">
        <v>2011</v>
      </c>
      <c r="H2378">
        <v>45.89</v>
      </c>
      <c r="I2378">
        <v>182499.7</v>
      </c>
      <c r="J2378">
        <f t="shared" si="36"/>
        <v>0.51978330852811494</v>
      </c>
    </row>
    <row r="2379" spans="1:10" x14ac:dyDescent="0.25">
      <c r="A2379" t="s">
        <v>36</v>
      </c>
      <c r="B2379" t="s">
        <v>49</v>
      </c>
      <c r="C2379">
        <v>6641</v>
      </c>
      <c r="D2379">
        <v>2</v>
      </c>
      <c r="F2379" s="29">
        <v>40598</v>
      </c>
      <c r="G2379">
        <v>2011</v>
      </c>
      <c r="H2379">
        <v>39.994999999999997</v>
      </c>
      <c r="I2379">
        <v>183043.4</v>
      </c>
      <c r="J2379">
        <f t="shared" si="36"/>
        <v>0.51645304163241068</v>
      </c>
    </row>
    <row r="2380" spans="1:10" x14ac:dyDescent="0.25">
      <c r="A2380" t="s">
        <v>36</v>
      </c>
      <c r="B2380" t="s">
        <v>49</v>
      </c>
      <c r="C2380">
        <v>6641</v>
      </c>
      <c r="D2380">
        <v>2</v>
      </c>
      <c r="F2380" s="29">
        <v>40599</v>
      </c>
      <c r="G2380">
        <v>2011</v>
      </c>
      <c r="H2380">
        <v>43.206000000000003</v>
      </c>
      <c r="I2380">
        <v>189506.2</v>
      </c>
      <c r="J2380">
        <f t="shared" si="36"/>
        <v>0.51618815188883249</v>
      </c>
    </row>
    <row r="2381" spans="1:10" x14ac:dyDescent="0.25">
      <c r="A2381" t="s">
        <v>36</v>
      </c>
      <c r="B2381" t="s">
        <v>49</v>
      </c>
      <c r="C2381">
        <v>6641</v>
      </c>
      <c r="D2381">
        <v>2</v>
      </c>
      <c r="F2381" s="29">
        <v>40600</v>
      </c>
      <c r="G2381">
        <v>2011</v>
      </c>
      <c r="H2381">
        <v>47.058999999999997</v>
      </c>
      <c r="I2381">
        <v>190267.4</v>
      </c>
      <c r="J2381">
        <f t="shared" si="36"/>
        <v>0.51825575566383952</v>
      </c>
    </row>
    <row r="2382" spans="1:10" x14ac:dyDescent="0.25">
      <c r="A2382" t="s">
        <v>36</v>
      </c>
      <c r="B2382" t="s">
        <v>49</v>
      </c>
      <c r="C2382">
        <v>6641</v>
      </c>
      <c r="D2382">
        <v>2</v>
      </c>
      <c r="F2382" s="29">
        <v>40601</v>
      </c>
      <c r="G2382">
        <v>2011</v>
      </c>
      <c r="H2382">
        <v>53.442</v>
      </c>
      <c r="I2382">
        <v>193857.5</v>
      </c>
      <c r="J2382">
        <f t="shared" si="36"/>
        <v>0.51939980006740849</v>
      </c>
    </row>
    <row r="2383" spans="1:10" x14ac:dyDescent="0.25">
      <c r="A2383" t="s">
        <v>36</v>
      </c>
      <c r="B2383" t="s">
        <v>49</v>
      </c>
      <c r="C2383">
        <v>6641</v>
      </c>
      <c r="D2383">
        <v>2</v>
      </c>
      <c r="F2383" s="29">
        <v>40602</v>
      </c>
      <c r="G2383">
        <v>2011</v>
      </c>
      <c r="H2383">
        <v>41.865000000000002</v>
      </c>
      <c r="I2383">
        <v>179208.6</v>
      </c>
      <c r="J2383">
        <f t="shared" si="36"/>
        <v>0.51333283547370856</v>
      </c>
    </row>
    <row r="2384" spans="1:10" x14ac:dyDescent="0.25">
      <c r="A2384" t="s">
        <v>36</v>
      </c>
      <c r="B2384" t="s">
        <v>49</v>
      </c>
      <c r="C2384">
        <v>6641</v>
      </c>
      <c r="D2384">
        <v>2</v>
      </c>
      <c r="F2384" s="29">
        <v>40603</v>
      </c>
      <c r="G2384">
        <v>2011</v>
      </c>
      <c r="H2384">
        <v>49.38</v>
      </c>
      <c r="I2384">
        <v>172092.3</v>
      </c>
      <c r="J2384">
        <f t="shared" si="36"/>
        <v>0.51401803003660773</v>
      </c>
    </row>
    <row r="2385" spans="1:10" x14ac:dyDescent="0.25">
      <c r="A2385" t="s">
        <v>36</v>
      </c>
      <c r="B2385" t="s">
        <v>49</v>
      </c>
      <c r="C2385">
        <v>6641</v>
      </c>
      <c r="D2385">
        <v>2</v>
      </c>
      <c r="F2385" s="29">
        <v>40604</v>
      </c>
      <c r="G2385">
        <v>2011</v>
      </c>
      <c r="H2385">
        <v>40.079000000000001</v>
      </c>
      <c r="I2385">
        <v>191976.5</v>
      </c>
      <c r="J2385">
        <f t="shared" si="36"/>
        <v>0.50783202500199942</v>
      </c>
    </row>
    <row r="2386" spans="1:10" x14ac:dyDescent="0.25">
      <c r="A2386" t="s">
        <v>36</v>
      </c>
      <c r="B2386" t="s">
        <v>49</v>
      </c>
      <c r="C2386">
        <v>6641</v>
      </c>
      <c r="D2386">
        <v>2</v>
      </c>
      <c r="F2386" s="29">
        <v>40605</v>
      </c>
      <c r="G2386">
        <v>2011</v>
      </c>
      <c r="H2386">
        <v>40.725000000000001</v>
      </c>
      <c r="I2386">
        <v>174252.11600000001</v>
      </c>
      <c r="J2386">
        <f t="shared" si="36"/>
        <v>0.50285203118367428</v>
      </c>
    </row>
    <row r="2387" spans="1:10" x14ac:dyDescent="0.25">
      <c r="A2387" t="s">
        <v>36</v>
      </c>
      <c r="B2387" t="s">
        <v>49</v>
      </c>
      <c r="C2387">
        <v>6641</v>
      </c>
      <c r="D2387">
        <v>2</v>
      </c>
      <c r="F2387" s="29">
        <v>40615</v>
      </c>
      <c r="G2387">
        <v>2011</v>
      </c>
      <c r="H2387">
        <v>17.053000000000001</v>
      </c>
      <c r="I2387">
        <v>86323.535000000003</v>
      </c>
      <c r="J2387">
        <f t="shared" si="36"/>
        <v>0.50191722018376472</v>
      </c>
    </row>
    <row r="2388" spans="1:10" x14ac:dyDescent="0.25">
      <c r="A2388" t="s">
        <v>36</v>
      </c>
      <c r="B2388" t="s">
        <v>49</v>
      </c>
      <c r="C2388">
        <v>6641</v>
      </c>
      <c r="D2388">
        <v>2</v>
      </c>
      <c r="F2388" s="29">
        <v>40616</v>
      </c>
      <c r="G2388">
        <v>2011</v>
      </c>
      <c r="H2388">
        <v>40.609000000000002</v>
      </c>
      <c r="I2388">
        <v>191337.5</v>
      </c>
      <c r="J2388">
        <f t="shared" si="36"/>
        <v>0.50048697351168803</v>
      </c>
    </row>
    <row r="2389" spans="1:10" x14ac:dyDescent="0.25">
      <c r="A2389" t="s">
        <v>36</v>
      </c>
      <c r="B2389" t="s">
        <v>49</v>
      </c>
      <c r="C2389">
        <v>6641</v>
      </c>
      <c r="D2389">
        <v>2</v>
      </c>
      <c r="F2389" s="29">
        <v>40617</v>
      </c>
      <c r="G2389">
        <v>2011</v>
      </c>
      <c r="H2389">
        <v>36.125999999999998</v>
      </c>
      <c r="I2389">
        <v>168478.7</v>
      </c>
      <c r="J2389">
        <f t="shared" si="36"/>
        <v>0.50090240608740311</v>
      </c>
    </row>
    <row r="2390" spans="1:10" x14ac:dyDescent="0.25">
      <c r="A2390" t="s">
        <v>36</v>
      </c>
      <c r="B2390" t="s">
        <v>49</v>
      </c>
      <c r="C2390">
        <v>6641</v>
      </c>
      <c r="D2390">
        <v>2</v>
      </c>
      <c r="F2390" s="29">
        <v>40618</v>
      </c>
      <c r="G2390">
        <v>2011</v>
      </c>
      <c r="H2390">
        <v>32.963999999999999</v>
      </c>
      <c r="I2390">
        <v>164612</v>
      </c>
      <c r="J2390">
        <f t="shared" ref="J2390:J2453" si="37">(SUM(H2361:H2390)*2000)/SUM(I2361:I2390)</f>
        <v>0.50157118924830846</v>
      </c>
    </row>
    <row r="2391" spans="1:10" x14ac:dyDescent="0.25">
      <c r="A2391" t="s">
        <v>36</v>
      </c>
      <c r="B2391" t="s">
        <v>49</v>
      </c>
      <c r="C2391">
        <v>6641</v>
      </c>
      <c r="D2391">
        <v>2</v>
      </c>
      <c r="F2391" s="29">
        <v>40619</v>
      </c>
      <c r="G2391">
        <v>2011</v>
      </c>
      <c r="H2391">
        <v>34.113999999999997</v>
      </c>
      <c r="I2391">
        <v>148246.70000000001</v>
      </c>
      <c r="J2391">
        <f t="shared" si="37"/>
        <v>0.50027359816729289</v>
      </c>
    </row>
    <row r="2392" spans="1:10" x14ac:dyDescent="0.25">
      <c r="A2392" t="s">
        <v>36</v>
      </c>
      <c r="B2392" t="s">
        <v>49</v>
      </c>
      <c r="C2392">
        <v>6641</v>
      </c>
      <c r="D2392">
        <v>2</v>
      </c>
      <c r="F2392" s="29">
        <v>40620</v>
      </c>
      <c r="G2392">
        <v>2011</v>
      </c>
      <c r="H2392">
        <v>40.049999999999997</v>
      </c>
      <c r="I2392">
        <v>175806.9</v>
      </c>
      <c r="J2392">
        <f t="shared" si="37"/>
        <v>0.49552535746213627</v>
      </c>
    </row>
    <row r="2393" spans="1:10" x14ac:dyDescent="0.25">
      <c r="A2393" t="s">
        <v>36</v>
      </c>
      <c r="B2393" t="s">
        <v>49</v>
      </c>
      <c r="C2393">
        <v>6641</v>
      </c>
      <c r="D2393">
        <v>2</v>
      </c>
      <c r="F2393" s="29">
        <v>40621</v>
      </c>
      <c r="G2393">
        <v>2011</v>
      </c>
      <c r="H2393">
        <v>41.533000000000001</v>
      </c>
      <c r="I2393">
        <v>196013.3</v>
      </c>
      <c r="J2393">
        <f t="shared" si="37"/>
        <v>0.48832365168827202</v>
      </c>
    </row>
    <row r="2394" spans="1:10" x14ac:dyDescent="0.25">
      <c r="A2394" t="s">
        <v>36</v>
      </c>
      <c r="B2394" t="s">
        <v>49</v>
      </c>
      <c r="C2394">
        <v>6641</v>
      </c>
      <c r="D2394">
        <v>2</v>
      </c>
      <c r="F2394" s="29">
        <v>40622</v>
      </c>
      <c r="G2394">
        <v>2011</v>
      </c>
      <c r="H2394">
        <v>49.622</v>
      </c>
      <c r="I2394">
        <v>187828.6</v>
      </c>
      <c r="J2394">
        <f t="shared" si="37"/>
        <v>0.48595688442435581</v>
      </c>
    </row>
    <row r="2395" spans="1:10" x14ac:dyDescent="0.25">
      <c r="A2395" t="s">
        <v>36</v>
      </c>
      <c r="B2395" t="s">
        <v>49</v>
      </c>
      <c r="C2395">
        <v>6641</v>
      </c>
      <c r="D2395">
        <v>2</v>
      </c>
      <c r="F2395" s="29">
        <v>40623</v>
      </c>
      <c r="G2395">
        <v>2011</v>
      </c>
      <c r="H2395">
        <v>39.872999999999998</v>
      </c>
      <c r="I2395">
        <v>184798.2</v>
      </c>
      <c r="J2395">
        <f t="shared" si="37"/>
        <v>0.48423342281637033</v>
      </c>
    </row>
    <row r="2396" spans="1:10" x14ac:dyDescent="0.25">
      <c r="A2396" t="s">
        <v>36</v>
      </c>
      <c r="B2396" t="s">
        <v>49</v>
      </c>
      <c r="C2396">
        <v>6641</v>
      </c>
      <c r="D2396">
        <v>2</v>
      </c>
      <c r="F2396" s="29">
        <v>40624</v>
      </c>
      <c r="G2396">
        <v>2011</v>
      </c>
      <c r="H2396">
        <v>40.899000000000001</v>
      </c>
      <c r="I2396">
        <v>169833.1</v>
      </c>
      <c r="J2396">
        <f t="shared" si="37"/>
        <v>0.47977907164673161</v>
      </c>
    </row>
    <row r="2397" spans="1:10" x14ac:dyDescent="0.25">
      <c r="A2397" t="s">
        <v>36</v>
      </c>
      <c r="B2397" t="s">
        <v>49</v>
      </c>
      <c r="C2397">
        <v>6641</v>
      </c>
      <c r="D2397">
        <v>2</v>
      </c>
      <c r="F2397" s="29">
        <v>40625</v>
      </c>
      <c r="G2397">
        <v>2011</v>
      </c>
      <c r="H2397">
        <v>39.857999999999997</v>
      </c>
      <c r="I2397">
        <v>189375.9</v>
      </c>
      <c r="J2397">
        <f t="shared" si="37"/>
        <v>0.47705627561766101</v>
      </c>
    </row>
    <row r="2398" spans="1:10" x14ac:dyDescent="0.25">
      <c r="A2398" t="s">
        <v>36</v>
      </c>
      <c r="B2398" t="s">
        <v>49</v>
      </c>
      <c r="C2398">
        <v>6641</v>
      </c>
      <c r="D2398">
        <v>2</v>
      </c>
      <c r="F2398" s="29">
        <v>40626</v>
      </c>
      <c r="G2398">
        <v>2011</v>
      </c>
      <c r="H2398">
        <v>46.445</v>
      </c>
      <c r="I2398">
        <v>185377.6</v>
      </c>
      <c r="J2398">
        <f t="shared" si="37"/>
        <v>0.47548661978789297</v>
      </c>
    </row>
    <row r="2399" spans="1:10" x14ac:dyDescent="0.25">
      <c r="A2399" t="s">
        <v>36</v>
      </c>
      <c r="B2399" t="s">
        <v>49</v>
      </c>
      <c r="C2399">
        <v>6641</v>
      </c>
      <c r="D2399">
        <v>2</v>
      </c>
      <c r="F2399" s="29">
        <v>40627</v>
      </c>
      <c r="G2399">
        <v>2011</v>
      </c>
      <c r="H2399">
        <v>40.088000000000001</v>
      </c>
      <c r="I2399">
        <v>186966.39999999999</v>
      </c>
      <c r="J2399">
        <f t="shared" si="37"/>
        <v>0.46886340696524631</v>
      </c>
    </row>
    <row r="2400" spans="1:10" x14ac:dyDescent="0.25">
      <c r="A2400" t="s">
        <v>36</v>
      </c>
      <c r="B2400" t="s">
        <v>49</v>
      </c>
      <c r="C2400">
        <v>6641</v>
      </c>
      <c r="D2400">
        <v>2</v>
      </c>
      <c r="F2400" s="29">
        <v>40628</v>
      </c>
      <c r="G2400">
        <v>2011</v>
      </c>
      <c r="H2400">
        <v>41.109000000000002</v>
      </c>
      <c r="I2400">
        <v>193400.8</v>
      </c>
      <c r="J2400">
        <f t="shared" si="37"/>
        <v>0.46350713644928804</v>
      </c>
    </row>
    <row r="2401" spans="1:10" x14ac:dyDescent="0.25">
      <c r="A2401" t="s">
        <v>36</v>
      </c>
      <c r="B2401" t="s">
        <v>49</v>
      </c>
      <c r="C2401">
        <v>6641</v>
      </c>
      <c r="D2401">
        <v>2</v>
      </c>
      <c r="F2401" s="29">
        <v>40629</v>
      </c>
      <c r="G2401">
        <v>2011</v>
      </c>
      <c r="H2401">
        <v>39.695999999999998</v>
      </c>
      <c r="I2401">
        <v>183347.9</v>
      </c>
      <c r="J2401">
        <f t="shared" si="37"/>
        <v>0.46195933708325737</v>
      </c>
    </row>
    <row r="2402" spans="1:10" x14ac:dyDescent="0.25">
      <c r="A2402" t="s">
        <v>36</v>
      </c>
      <c r="B2402" t="s">
        <v>49</v>
      </c>
      <c r="C2402">
        <v>6641</v>
      </c>
      <c r="D2402">
        <v>2</v>
      </c>
      <c r="F2402" s="29">
        <v>40630</v>
      </c>
      <c r="G2402">
        <v>2011</v>
      </c>
      <c r="H2402">
        <v>36.274000000000001</v>
      </c>
      <c r="I2402">
        <v>172571.6</v>
      </c>
      <c r="J2402">
        <f t="shared" si="37"/>
        <v>0.45936889105933004</v>
      </c>
    </row>
    <row r="2403" spans="1:10" x14ac:dyDescent="0.25">
      <c r="A2403" t="s">
        <v>36</v>
      </c>
      <c r="B2403" t="s">
        <v>49</v>
      </c>
      <c r="C2403">
        <v>6641</v>
      </c>
      <c r="D2403">
        <v>2</v>
      </c>
      <c r="F2403" s="29">
        <v>40631</v>
      </c>
      <c r="G2403">
        <v>2011</v>
      </c>
      <c r="H2403">
        <v>32.593000000000004</v>
      </c>
      <c r="I2403">
        <v>157504.9</v>
      </c>
      <c r="J2403">
        <f t="shared" si="37"/>
        <v>0.45746614735129371</v>
      </c>
    </row>
    <row r="2404" spans="1:10" x14ac:dyDescent="0.25">
      <c r="A2404" t="s">
        <v>36</v>
      </c>
      <c r="B2404" t="s">
        <v>49</v>
      </c>
      <c r="C2404">
        <v>6641</v>
      </c>
      <c r="D2404">
        <v>2</v>
      </c>
      <c r="F2404" s="29">
        <v>40632</v>
      </c>
      <c r="G2404">
        <v>2011</v>
      </c>
      <c r="H2404">
        <v>37.289000000000001</v>
      </c>
      <c r="I2404">
        <v>175912.7</v>
      </c>
      <c r="J2404">
        <f t="shared" si="37"/>
        <v>0.45511914305048479</v>
      </c>
    </row>
    <row r="2405" spans="1:10" x14ac:dyDescent="0.25">
      <c r="A2405" t="s">
        <v>36</v>
      </c>
      <c r="B2405" t="s">
        <v>49</v>
      </c>
      <c r="C2405">
        <v>6641</v>
      </c>
      <c r="D2405">
        <v>2</v>
      </c>
      <c r="F2405" s="29">
        <v>40633</v>
      </c>
      <c r="G2405">
        <v>2011</v>
      </c>
      <c r="H2405">
        <v>36.747999999999998</v>
      </c>
      <c r="I2405">
        <v>171947</v>
      </c>
      <c r="J2405">
        <f t="shared" si="37"/>
        <v>0.45243406674578979</v>
      </c>
    </row>
    <row r="2406" spans="1:10" x14ac:dyDescent="0.25">
      <c r="A2406" t="s">
        <v>36</v>
      </c>
      <c r="B2406" t="s">
        <v>49</v>
      </c>
      <c r="C2406">
        <v>6641</v>
      </c>
      <c r="D2406">
        <v>2</v>
      </c>
      <c r="F2406" s="29">
        <v>40634</v>
      </c>
      <c r="G2406">
        <v>2011</v>
      </c>
      <c r="H2406">
        <v>40.320999999999998</v>
      </c>
      <c r="I2406">
        <v>174201.2</v>
      </c>
      <c r="J2406">
        <f t="shared" si="37"/>
        <v>0.45155493270807873</v>
      </c>
    </row>
    <row r="2407" spans="1:10" x14ac:dyDescent="0.25">
      <c r="A2407" t="s">
        <v>36</v>
      </c>
      <c r="B2407" t="s">
        <v>49</v>
      </c>
      <c r="C2407">
        <v>6641</v>
      </c>
      <c r="D2407">
        <v>2</v>
      </c>
      <c r="F2407" s="29">
        <v>40635</v>
      </c>
      <c r="G2407">
        <v>2011</v>
      </c>
      <c r="H2407">
        <v>55.86</v>
      </c>
      <c r="I2407">
        <v>174162</v>
      </c>
      <c r="J2407">
        <f t="shared" si="37"/>
        <v>0.46112278847125543</v>
      </c>
    </row>
    <row r="2408" spans="1:10" x14ac:dyDescent="0.25">
      <c r="A2408" t="s">
        <v>36</v>
      </c>
      <c r="B2408" t="s">
        <v>49</v>
      </c>
      <c r="C2408">
        <v>6641</v>
      </c>
      <c r="D2408">
        <v>2</v>
      </c>
      <c r="F2408" s="29">
        <v>40636</v>
      </c>
      <c r="G2408">
        <v>2011</v>
      </c>
      <c r="H2408">
        <v>48.917000000000002</v>
      </c>
      <c r="I2408">
        <v>180787.20000000001</v>
      </c>
      <c r="J2408">
        <f t="shared" si="37"/>
        <v>0.46241574595563462</v>
      </c>
    </row>
    <row r="2409" spans="1:10" x14ac:dyDescent="0.25">
      <c r="A2409" t="s">
        <v>36</v>
      </c>
      <c r="B2409" t="s">
        <v>49</v>
      </c>
      <c r="C2409">
        <v>6641</v>
      </c>
      <c r="D2409">
        <v>2</v>
      </c>
      <c r="F2409" s="29">
        <v>40637</v>
      </c>
      <c r="G2409">
        <v>2011</v>
      </c>
      <c r="H2409">
        <v>46.642000000000003</v>
      </c>
      <c r="I2409">
        <v>177552.5</v>
      </c>
      <c r="J2409">
        <f t="shared" si="37"/>
        <v>0.46541015509575834</v>
      </c>
    </row>
    <row r="2410" spans="1:10" x14ac:dyDescent="0.25">
      <c r="A2410" t="s">
        <v>36</v>
      </c>
      <c r="B2410" t="s">
        <v>49</v>
      </c>
      <c r="C2410">
        <v>6641</v>
      </c>
      <c r="D2410">
        <v>2</v>
      </c>
      <c r="F2410" s="29">
        <v>40638</v>
      </c>
      <c r="G2410">
        <v>2011</v>
      </c>
      <c r="H2410">
        <v>31.276</v>
      </c>
      <c r="I2410">
        <v>160557.20000000001</v>
      </c>
      <c r="J2410">
        <f t="shared" si="37"/>
        <v>0.46343494388652762</v>
      </c>
    </row>
    <row r="2411" spans="1:10" x14ac:dyDescent="0.25">
      <c r="A2411" t="s">
        <v>36</v>
      </c>
      <c r="B2411" t="s">
        <v>49</v>
      </c>
      <c r="C2411">
        <v>6641</v>
      </c>
      <c r="D2411">
        <v>2</v>
      </c>
      <c r="F2411" s="29">
        <v>40639</v>
      </c>
      <c r="G2411">
        <v>2011</v>
      </c>
      <c r="H2411">
        <v>47.795999999999999</v>
      </c>
      <c r="I2411">
        <v>189130.8</v>
      </c>
      <c r="J2411">
        <f t="shared" si="37"/>
        <v>0.4638154964121104</v>
      </c>
    </row>
    <row r="2412" spans="1:10" x14ac:dyDescent="0.25">
      <c r="A2412" t="s">
        <v>36</v>
      </c>
      <c r="B2412" t="s">
        <v>49</v>
      </c>
      <c r="C2412">
        <v>6641</v>
      </c>
      <c r="D2412">
        <v>2</v>
      </c>
      <c r="F2412" s="29">
        <v>40640</v>
      </c>
      <c r="G2412">
        <v>2011</v>
      </c>
      <c r="H2412">
        <v>46.802999999999997</v>
      </c>
      <c r="I2412">
        <v>189468.6</v>
      </c>
      <c r="J2412">
        <f t="shared" si="37"/>
        <v>0.46167534691166501</v>
      </c>
    </row>
    <row r="2413" spans="1:10" x14ac:dyDescent="0.25">
      <c r="A2413" t="s">
        <v>36</v>
      </c>
      <c r="B2413" t="s">
        <v>49</v>
      </c>
      <c r="C2413">
        <v>6641</v>
      </c>
      <c r="D2413">
        <v>2</v>
      </c>
      <c r="F2413" s="29">
        <v>40641</v>
      </c>
      <c r="G2413">
        <v>2011</v>
      </c>
      <c r="H2413">
        <v>54.073</v>
      </c>
      <c r="I2413">
        <v>203506.1</v>
      </c>
      <c r="J2413">
        <f t="shared" si="37"/>
        <v>0.46417629788365594</v>
      </c>
    </row>
    <row r="2414" spans="1:10" x14ac:dyDescent="0.25">
      <c r="A2414" t="s">
        <v>36</v>
      </c>
      <c r="B2414" t="s">
        <v>49</v>
      </c>
      <c r="C2414">
        <v>6641</v>
      </c>
      <c r="D2414">
        <v>2</v>
      </c>
      <c r="F2414" s="29">
        <v>40642</v>
      </c>
      <c r="G2414">
        <v>2011</v>
      </c>
      <c r="H2414">
        <v>55.21</v>
      </c>
      <c r="I2414">
        <v>203140.6</v>
      </c>
      <c r="J2414">
        <f t="shared" si="37"/>
        <v>0.46365789769902416</v>
      </c>
    </row>
    <row r="2415" spans="1:10" x14ac:dyDescent="0.25">
      <c r="A2415" t="s">
        <v>36</v>
      </c>
      <c r="B2415" t="s">
        <v>49</v>
      </c>
      <c r="C2415">
        <v>6641</v>
      </c>
      <c r="D2415">
        <v>2</v>
      </c>
      <c r="F2415" s="29">
        <v>40643</v>
      </c>
      <c r="G2415">
        <v>2011</v>
      </c>
      <c r="H2415">
        <v>47.698</v>
      </c>
      <c r="I2415">
        <v>194429.6</v>
      </c>
      <c r="J2415">
        <f t="shared" si="37"/>
        <v>0.46631294244493099</v>
      </c>
    </row>
    <row r="2416" spans="1:10" x14ac:dyDescent="0.25">
      <c r="A2416" t="s">
        <v>36</v>
      </c>
      <c r="B2416" t="s">
        <v>49</v>
      </c>
      <c r="C2416">
        <v>6641</v>
      </c>
      <c r="D2416">
        <v>2</v>
      </c>
      <c r="F2416" s="29">
        <v>40644</v>
      </c>
      <c r="G2416">
        <v>2011</v>
      </c>
      <c r="H2416">
        <v>30.65</v>
      </c>
      <c r="I2416">
        <v>144627.9</v>
      </c>
      <c r="J2416">
        <f t="shared" si="37"/>
        <v>0.46511325520677926</v>
      </c>
    </row>
    <row r="2417" spans="1:10" x14ac:dyDescent="0.25">
      <c r="A2417" t="s">
        <v>36</v>
      </c>
      <c r="B2417" t="s">
        <v>49</v>
      </c>
      <c r="C2417">
        <v>6641</v>
      </c>
      <c r="D2417">
        <v>2</v>
      </c>
      <c r="F2417" s="29">
        <v>40645</v>
      </c>
      <c r="G2417">
        <v>2011</v>
      </c>
      <c r="H2417">
        <v>26.57</v>
      </c>
      <c r="I2417">
        <v>108424.7</v>
      </c>
      <c r="J2417">
        <f t="shared" si="37"/>
        <v>0.46676399637496957</v>
      </c>
    </row>
    <row r="2418" spans="1:10" x14ac:dyDescent="0.25">
      <c r="A2418" t="s">
        <v>36</v>
      </c>
      <c r="B2418" t="s">
        <v>49</v>
      </c>
      <c r="C2418">
        <v>6641</v>
      </c>
      <c r="D2418">
        <v>2</v>
      </c>
      <c r="F2418" s="29">
        <v>40646</v>
      </c>
      <c r="G2418">
        <v>2011</v>
      </c>
      <c r="H2418">
        <v>33.972999999999999</v>
      </c>
      <c r="I2418">
        <v>156799.4</v>
      </c>
      <c r="J2418">
        <f t="shared" si="37"/>
        <v>0.46730475254744913</v>
      </c>
    </row>
    <row r="2419" spans="1:10" x14ac:dyDescent="0.25">
      <c r="A2419" t="s">
        <v>36</v>
      </c>
      <c r="B2419" t="s">
        <v>49</v>
      </c>
      <c r="C2419">
        <v>6641</v>
      </c>
      <c r="D2419">
        <v>2</v>
      </c>
      <c r="F2419" s="29">
        <v>40647</v>
      </c>
      <c r="G2419">
        <v>2011</v>
      </c>
      <c r="H2419">
        <v>60.692</v>
      </c>
      <c r="I2419">
        <v>185959.1</v>
      </c>
      <c r="J2419">
        <f t="shared" si="37"/>
        <v>0.47505372623770875</v>
      </c>
    </row>
    <row r="2420" spans="1:10" x14ac:dyDescent="0.25">
      <c r="A2420" t="s">
        <v>36</v>
      </c>
      <c r="B2420" t="s">
        <v>49</v>
      </c>
      <c r="C2420">
        <v>6641</v>
      </c>
      <c r="D2420">
        <v>2</v>
      </c>
      <c r="F2420" s="29">
        <v>40648</v>
      </c>
      <c r="G2420">
        <v>2011</v>
      </c>
      <c r="H2420">
        <v>35.997999999999998</v>
      </c>
      <c r="I2420">
        <v>150823.29999999999</v>
      </c>
      <c r="J2420">
        <f t="shared" si="37"/>
        <v>0.4774469683443256</v>
      </c>
    </row>
    <row r="2421" spans="1:10" x14ac:dyDescent="0.25">
      <c r="A2421" t="s">
        <v>36</v>
      </c>
      <c r="B2421" t="s">
        <v>49</v>
      </c>
      <c r="C2421">
        <v>6641</v>
      </c>
      <c r="D2421">
        <v>2</v>
      </c>
      <c r="F2421" s="29">
        <v>40649</v>
      </c>
      <c r="G2421">
        <v>2011</v>
      </c>
      <c r="H2421">
        <v>35.875</v>
      </c>
      <c r="I2421">
        <v>145634.5</v>
      </c>
      <c r="J2421">
        <f t="shared" si="37"/>
        <v>0.47835195636735917</v>
      </c>
    </row>
    <row r="2422" spans="1:10" x14ac:dyDescent="0.25">
      <c r="A2422" t="s">
        <v>36</v>
      </c>
      <c r="B2422" t="s">
        <v>49</v>
      </c>
      <c r="C2422">
        <v>6641</v>
      </c>
      <c r="D2422">
        <v>2</v>
      </c>
      <c r="F2422" s="29">
        <v>40650</v>
      </c>
      <c r="G2422">
        <v>2011</v>
      </c>
      <c r="H2422">
        <v>35.454999999999998</v>
      </c>
      <c r="I2422">
        <v>129911.8</v>
      </c>
      <c r="J2422">
        <f t="shared" si="37"/>
        <v>0.4807952994590633</v>
      </c>
    </row>
    <row r="2423" spans="1:10" x14ac:dyDescent="0.25">
      <c r="A2423" t="s">
        <v>36</v>
      </c>
      <c r="B2423" t="s">
        <v>49</v>
      </c>
      <c r="C2423">
        <v>6641</v>
      </c>
      <c r="D2423">
        <v>2</v>
      </c>
      <c r="F2423" s="29">
        <v>40651</v>
      </c>
      <c r="G2423">
        <v>2011</v>
      </c>
      <c r="H2423">
        <v>45.021000000000001</v>
      </c>
      <c r="I2423">
        <v>167480.1</v>
      </c>
      <c r="J2423">
        <f t="shared" si="37"/>
        <v>0.48477851235269526</v>
      </c>
    </row>
    <row r="2424" spans="1:10" x14ac:dyDescent="0.25">
      <c r="A2424" t="s">
        <v>36</v>
      </c>
      <c r="B2424" t="s">
        <v>49</v>
      </c>
      <c r="C2424">
        <v>6641</v>
      </c>
      <c r="D2424">
        <v>2</v>
      </c>
      <c r="F2424" s="29">
        <v>40652</v>
      </c>
      <c r="G2424">
        <v>2011</v>
      </c>
      <c r="H2424">
        <v>54.588000000000001</v>
      </c>
      <c r="I2424">
        <v>161234.5</v>
      </c>
      <c r="J2424">
        <f t="shared" si="37"/>
        <v>0.48919422808928043</v>
      </c>
    </row>
    <row r="2425" spans="1:10" x14ac:dyDescent="0.25">
      <c r="A2425" t="s">
        <v>36</v>
      </c>
      <c r="B2425" t="s">
        <v>49</v>
      </c>
      <c r="C2425">
        <v>6641</v>
      </c>
      <c r="D2425">
        <v>2</v>
      </c>
      <c r="F2425" s="29">
        <v>40653</v>
      </c>
      <c r="G2425">
        <v>2011</v>
      </c>
      <c r="H2425">
        <v>47.905000000000001</v>
      </c>
      <c r="I2425">
        <v>170563.4</v>
      </c>
      <c r="J2425">
        <f t="shared" si="37"/>
        <v>0.4936615848687872</v>
      </c>
    </row>
    <row r="2426" spans="1:10" x14ac:dyDescent="0.25">
      <c r="A2426" t="s">
        <v>36</v>
      </c>
      <c r="B2426" t="s">
        <v>49</v>
      </c>
      <c r="C2426">
        <v>6641</v>
      </c>
      <c r="D2426">
        <v>2</v>
      </c>
      <c r="F2426" s="29">
        <v>40654</v>
      </c>
      <c r="G2426">
        <v>2011</v>
      </c>
      <c r="H2426">
        <v>52.438000000000002</v>
      </c>
      <c r="I2426">
        <v>167440.6</v>
      </c>
      <c r="J2426">
        <f t="shared" si="37"/>
        <v>0.49837003901933996</v>
      </c>
    </row>
    <row r="2427" spans="1:10" x14ac:dyDescent="0.25">
      <c r="A2427" t="s">
        <v>36</v>
      </c>
      <c r="B2427" t="s">
        <v>49</v>
      </c>
      <c r="C2427">
        <v>6641</v>
      </c>
      <c r="D2427">
        <v>2</v>
      </c>
      <c r="F2427" s="29">
        <v>40655</v>
      </c>
      <c r="G2427">
        <v>2011</v>
      </c>
      <c r="H2427">
        <v>42.292000000000002</v>
      </c>
      <c r="I2427">
        <v>180590.8</v>
      </c>
      <c r="J2427">
        <f t="shared" si="37"/>
        <v>0.50016770828821133</v>
      </c>
    </row>
    <row r="2428" spans="1:10" x14ac:dyDescent="0.25">
      <c r="A2428" t="s">
        <v>36</v>
      </c>
      <c r="B2428" t="s">
        <v>49</v>
      </c>
      <c r="C2428">
        <v>6641</v>
      </c>
      <c r="D2428">
        <v>2</v>
      </c>
      <c r="F2428" s="29">
        <v>40656</v>
      </c>
      <c r="G2428">
        <v>2011</v>
      </c>
      <c r="H2428">
        <v>53.847000000000001</v>
      </c>
      <c r="I2428">
        <v>198307.4</v>
      </c>
      <c r="J2428">
        <f t="shared" si="37"/>
        <v>0.50178452553752495</v>
      </c>
    </row>
    <row r="2429" spans="1:10" x14ac:dyDescent="0.25">
      <c r="A2429" t="s">
        <v>36</v>
      </c>
      <c r="B2429" t="s">
        <v>49</v>
      </c>
      <c r="C2429">
        <v>6641</v>
      </c>
      <c r="D2429">
        <v>2</v>
      </c>
      <c r="F2429" s="29">
        <v>40657</v>
      </c>
      <c r="G2429">
        <v>2011</v>
      </c>
      <c r="H2429">
        <v>41.317</v>
      </c>
      <c r="I2429">
        <v>202224.5</v>
      </c>
      <c r="J2429">
        <f t="shared" si="37"/>
        <v>0.50077937518769433</v>
      </c>
    </row>
    <row r="2430" spans="1:10" x14ac:dyDescent="0.25">
      <c r="A2430" t="s">
        <v>36</v>
      </c>
      <c r="B2430" t="s">
        <v>49</v>
      </c>
      <c r="C2430">
        <v>6641</v>
      </c>
      <c r="D2430">
        <v>2</v>
      </c>
      <c r="F2430" s="29">
        <v>40658</v>
      </c>
      <c r="G2430">
        <v>2011</v>
      </c>
      <c r="H2430">
        <v>45.008000000000003</v>
      </c>
      <c r="I2430">
        <v>171138.8</v>
      </c>
      <c r="J2430">
        <f t="shared" si="37"/>
        <v>0.50445872063799824</v>
      </c>
    </row>
    <row r="2431" spans="1:10" x14ac:dyDescent="0.25">
      <c r="A2431" t="s">
        <v>36</v>
      </c>
      <c r="B2431" t="s">
        <v>49</v>
      </c>
      <c r="C2431">
        <v>6641</v>
      </c>
      <c r="D2431">
        <v>2</v>
      </c>
      <c r="F2431" s="29">
        <v>40659</v>
      </c>
      <c r="G2431">
        <v>2011</v>
      </c>
      <c r="H2431">
        <v>54.210999999999999</v>
      </c>
      <c r="I2431">
        <v>159372.20000000001</v>
      </c>
      <c r="J2431">
        <f t="shared" si="37"/>
        <v>0.51248242821786771</v>
      </c>
    </row>
    <row r="2432" spans="1:10" x14ac:dyDescent="0.25">
      <c r="A2432" t="s">
        <v>36</v>
      </c>
      <c r="B2432" t="s">
        <v>49</v>
      </c>
      <c r="C2432">
        <v>6641</v>
      </c>
      <c r="D2432">
        <v>2</v>
      </c>
      <c r="F2432" s="29">
        <v>40660</v>
      </c>
      <c r="G2432">
        <v>2011</v>
      </c>
      <c r="H2432">
        <v>48.872999999999998</v>
      </c>
      <c r="I2432">
        <v>160647.29999999999</v>
      </c>
      <c r="J2432">
        <f t="shared" si="37"/>
        <v>0.51860526236072424</v>
      </c>
    </row>
    <row r="2433" spans="1:10" x14ac:dyDescent="0.25">
      <c r="A2433" t="s">
        <v>36</v>
      </c>
      <c r="B2433" t="s">
        <v>49</v>
      </c>
      <c r="C2433">
        <v>6641</v>
      </c>
      <c r="D2433">
        <v>2</v>
      </c>
      <c r="F2433" s="29">
        <v>40661</v>
      </c>
      <c r="G2433">
        <v>2011</v>
      </c>
      <c r="H2433">
        <v>48.531999999999996</v>
      </c>
      <c r="I2433">
        <v>189654</v>
      </c>
      <c r="J2433">
        <f t="shared" si="37"/>
        <v>0.52156025682220675</v>
      </c>
    </row>
    <row r="2434" spans="1:10" x14ac:dyDescent="0.25">
      <c r="A2434" t="s">
        <v>36</v>
      </c>
      <c r="B2434" t="s">
        <v>49</v>
      </c>
      <c r="C2434">
        <v>6641</v>
      </c>
      <c r="D2434">
        <v>2</v>
      </c>
      <c r="F2434" s="29">
        <v>40662</v>
      </c>
      <c r="G2434">
        <v>2011</v>
      </c>
      <c r="H2434">
        <v>44.2</v>
      </c>
      <c r="I2434">
        <v>184214.5</v>
      </c>
      <c r="J2434">
        <f t="shared" si="37"/>
        <v>0.52340197918032128</v>
      </c>
    </row>
    <row r="2435" spans="1:10" x14ac:dyDescent="0.25">
      <c r="A2435" t="s">
        <v>36</v>
      </c>
      <c r="B2435" t="s">
        <v>49</v>
      </c>
      <c r="C2435">
        <v>6641</v>
      </c>
      <c r="D2435">
        <v>2</v>
      </c>
      <c r="F2435" s="29">
        <v>40663</v>
      </c>
      <c r="G2435">
        <v>2011</v>
      </c>
      <c r="H2435">
        <v>46.058999999999997</v>
      </c>
      <c r="I2435">
        <v>188905.5</v>
      </c>
      <c r="J2435">
        <f t="shared" si="37"/>
        <v>0.52528673931785941</v>
      </c>
    </row>
    <row r="2436" spans="1:10" x14ac:dyDescent="0.25">
      <c r="A2436" t="s">
        <v>36</v>
      </c>
      <c r="B2436" t="s">
        <v>49</v>
      </c>
      <c r="C2436">
        <v>6641</v>
      </c>
      <c r="D2436">
        <v>2</v>
      </c>
      <c r="F2436" s="29">
        <v>40664</v>
      </c>
      <c r="G2436">
        <v>2011</v>
      </c>
      <c r="H2436">
        <v>49.191000000000003</v>
      </c>
      <c r="I2436">
        <v>205209.4</v>
      </c>
      <c r="J2436">
        <f t="shared" si="37"/>
        <v>0.52556583045846927</v>
      </c>
    </row>
    <row r="2437" spans="1:10" x14ac:dyDescent="0.25">
      <c r="A2437" t="s">
        <v>36</v>
      </c>
      <c r="B2437" t="s">
        <v>49</v>
      </c>
      <c r="C2437">
        <v>6641</v>
      </c>
      <c r="D2437">
        <v>2</v>
      </c>
      <c r="F2437" s="29">
        <v>40665</v>
      </c>
      <c r="G2437">
        <v>2011</v>
      </c>
      <c r="H2437">
        <v>49.04</v>
      </c>
      <c r="I2437">
        <v>203504.4</v>
      </c>
      <c r="J2437">
        <f t="shared" si="37"/>
        <v>0.52001048240812153</v>
      </c>
    </row>
    <row r="2438" spans="1:10" x14ac:dyDescent="0.25">
      <c r="A2438" t="s">
        <v>36</v>
      </c>
      <c r="B2438" t="s">
        <v>49</v>
      </c>
      <c r="C2438">
        <v>6641</v>
      </c>
      <c r="D2438">
        <v>2</v>
      </c>
      <c r="F2438" s="29">
        <v>40666</v>
      </c>
      <c r="G2438">
        <v>2011</v>
      </c>
      <c r="H2438">
        <v>45.305999999999997</v>
      </c>
      <c r="I2438">
        <v>186586.4</v>
      </c>
      <c r="J2438">
        <f t="shared" si="37"/>
        <v>0.51805562909688729</v>
      </c>
    </row>
    <row r="2439" spans="1:10" x14ac:dyDescent="0.25">
      <c r="A2439" t="s">
        <v>36</v>
      </c>
      <c r="B2439" t="s">
        <v>49</v>
      </c>
      <c r="C2439">
        <v>6641</v>
      </c>
      <c r="D2439">
        <v>2</v>
      </c>
      <c r="F2439" s="29">
        <v>40667</v>
      </c>
      <c r="G2439">
        <v>2011</v>
      </c>
      <c r="H2439">
        <v>47.646000000000001</v>
      </c>
      <c r="I2439">
        <v>196008.7</v>
      </c>
      <c r="J2439">
        <f t="shared" si="37"/>
        <v>0.51661840259000469</v>
      </c>
    </row>
    <row r="2440" spans="1:10" x14ac:dyDescent="0.25">
      <c r="A2440" t="s">
        <v>36</v>
      </c>
      <c r="B2440" t="s">
        <v>49</v>
      </c>
      <c r="C2440">
        <v>6641</v>
      </c>
      <c r="D2440">
        <v>2</v>
      </c>
      <c r="F2440" s="29">
        <v>40668</v>
      </c>
      <c r="G2440">
        <v>2011</v>
      </c>
      <c r="H2440">
        <v>44.795999999999999</v>
      </c>
      <c r="I2440">
        <v>179286.5</v>
      </c>
      <c r="J2440">
        <f t="shared" si="37"/>
        <v>0.51991065834994454</v>
      </c>
    </row>
    <row r="2441" spans="1:10" x14ac:dyDescent="0.25">
      <c r="A2441" t="s">
        <v>36</v>
      </c>
      <c r="B2441" t="s">
        <v>49</v>
      </c>
      <c r="C2441">
        <v>6641</v>
      </c>
      <c r="D2441">
        <v>2</v>
      </c>
      <c r="F2441" s="29">
        <v>40669</v>
      </c>
      <c r="G2441">
        <v>2011</v>
      </c>
      <c r="H2441">
        <v>41.280999999999999</v>
      </c>
      <c r="I2441">
        <v>160967.79999999999</v>
      </c>
      <c r="J2441">
        <f t="shared" si="37"/>
        <v>0.52021798291991339</v>
      </c>
    </row>
    <row r="2442" spans="1:10" x14ac:dyDescent="0.25">
      <c r="A2442" t="s">
        <v>36</v>
      </c>
      <c r="B2442" t="s">
        <v>49</v>
      </c>
      <c r="C2442">
        <v>6641</v>
      </c>
      <c r="D2442">
        <v>2</v>
      </c>
      <c r="F2442" s="29">
        <v>40670</v>
      </c>
      <c r="G2442">
        <v>2011</v>
      </c>
      <c r="H2442">
        <v>33.548000000000002</v>
      </c>
      <c r="I2442">
        <v>131969.70000000001</v>
      </c>
      <c r="J2442">
        <f t="shared" si="37"/>
        <v>0.52087364836143957</v>
      </c>
    </row>
    <row r="2443" spans="1:10" x14ac:dyDescent="0.25">
      <c r="A2443" t="s">
        <v>36</v>
      </c>
      <c r="B2443" t="s">
        <v>49</v>
      </c>
      <c r="C2443">
        <v>6641</v>
      </c>
      <c r="D2443">
        <v>2</v>
      </c>
      <c r="F2443" s="29">
        <v>40671</v>
      </c>
      <c r="G2443">
        <v>2011</v>
      </c>
      <c r="H2443">
        <v>45.353999999999999</v>
      </c>
      <c r="I2443">
        <v>176921.3</v>
      </c>
      <c r="J2443">
        <f t="shared" si="37"/>
        <v>0.52017804722828487</v>
      </c>
    </row>
    <row r="2444" spans="1:10" x14ac:dyDescent="0.25">
      <c r="A2444" t="s">
        <v>36</v>
      </c>
      <c r="B2444" t="s">
        <v>49</v>
      </c>
      <c r="C2444">
        <v>6641</v>
      </c>
      <c r="D2444">
        <v>2</v>
      </c>
      <c r="F2444" s="29">
        <v>40672</v>
      </c>
      <c r="G2444">
        <v>2011</v>
      </c>
      <c r="H2444">
        <v>39.445999999999998</v>
      </c>
      <c r="I2444">
        <v>154680.70000000001</v>
      </c>
      <c r="J2444">
        <f t="shared" si="37"/>
        <v>0.51894206392670361</v>
      </c>
    </row>
    <row r="2445" spans="1:10" x14ac:dyDescent="0.25">
      <c r="A2445" t="s">
        <v>36</v>
      </c>
      <c r="B2445" t="s">
        <v>49</v>
      </c>
      <c r="C2445">
        <v>6641</v>
      </c>
      <c r="D2445">
        <v>2</v>
      </c>
      <c r="F2445" s="29">
        <v>40673</v>
      </c>
      <c r="G2445">
        <v>2011</v>
      </c>
      <c r="H2445">
        <v>35.320999999999998</v>
      </c>
      <c r="I2445">
        <v>139883</v>
      </c>
      <c r="J2445">
        <f t="shared" si="37"/>
        <v>0.51964428663988316</v>
      </c>
    </row>
    <row r="2446" spans="1:10" x14ac:dyDescent="0.25">
      <c r="A2446" t="s">
        <v>36</v>
      </c>
      <c r="B2446" t="s">
        <v>49</v>
      </c>
      <c r="C2446">
        <v>6641</v>
      </c>
      <c r="D2446">
        <v>2</v>
      </c>
      <c r="F2446" s="29">
        <v>40674</v>
      </c>
      <c r="G2446">
        <v>2011</v>
      </c>
      <c r="H2446">
        <v>29.416</v>
      </c>
      <c r="I2446">
        <v>113904.6</v>
      </c>
      <c r="J2446">
        <f t="shared" si="37"/>
        <v>0.52232855855643912</v>
      </c>
    </row>
    <row r="2447" spans="1:10" x14ac:dyDescent="0.25">
      <c r="A2447" t="s">
        <v>36</v>
      </c>
      <c r="B2447" t="s">
        <v>49</v>
      </c>
      <c r="C2447">
        <v>6641</v>
      </c>
      <c r="D2447">
        <v>2</v>
      </c>
      <c r="F2447" s="29">
        <v>40675</v>
      </c>
      <c r="G2447">
        <v>2011</v>
      </c>
      <c r="H2447">
        <v>29.93</v>
      </c>
      <c r="I2447">
        <v>118280.9</v>
      </c>
      <c r="J2447">
        <f t="shared" si="37"/>
        <v>0.52264054594653053</v>
      </c>
    </row>
    <row r="2448" spans="1:10" x14ac:dyDescent="0.25">
      <c r="A2448" t="s">
        <v>36</v>
      </c>
      <c r="B2448" t="s">
        <v>49</v>
      </c>
      <c r="C2448">
        <v>6641</v>
      </c>
      <c r="D2448">
        <v>2</v>
      </c>
      <c r="F2448" s="29">
        <v>40676</v>
      </c>
      <c r="G2448">
        <v>2011</v>
      </c>
      <c r="H2448">
        <v>25.617000000000001</v>
      </c>
      <c r="I2448">
        <v>101538.3</v>
      </c>
      <c r="J2448">
        <f t="shared" si="37"/>
        <v>0.5250828643240687</v>
      </c>
    </row>
    <row r="2449" spans="1:10" x14ac:dyDescent="0.25">
      <c r="A2449" t="s">
        <v>36</v>
      </c>
      <c r="B2449" t="s">
        <v>49</v>
      </c>
      <c r="C2449">
        <v>6641</v>
      </c>
      <c r="D2449">
        <v>2</v>
      </c>
      <c r="F2449" s="29">
        <v>40677</v>
      </c>
      <c r="G2449">
        <v>2011</v>
      </c>
      <c r="H2449">
        <v>28.61</v>
      </c>
      <c r="I2449">
        <v>111254.8</v>
      </c>
      <c r="J2449">
        <f t="shared" si="37"/>
        <v>0.52000190622121045</v>
      </c>
    </row>
    <row r="2450" spans="1:10" x14ac:dyDescent="0.25">
      <c r="A2450" t="s">
        <v>36</v>
      </c>
      <c r="B2450" t="s">
        <v>49</v>
      </c>
      <c r="C2450">
        <v>6641</v>
      </c>
      <c r="D2450">
        <v>2</v>
      </c>
      <c r="F2450" s="29">
        <v>40678</v>
      </c>
      <c r="G2450">
        <v>2011</v>
      </c>
      <c r="H2450">
        <v>25.91</v>
      </c>
      <c r="I2450">
        <v>101388.3</v>
      </c>
      <c r="J2450">
        <f t="shared" si="37"/>
        <v>0.52114013020795436</v>
      </c>
    </row>
    <row r="2451" spans="1:10" x14ac:dyDescent="0.25">
      <c r="A2451" t="s">
        <v>36</v>
      </c>
      <c r="B2451" t="s">
        <v>49</v>
      </c>
      <c r="C2451">
        <v>6641</v>
      </c>
      <c r="D2451">
        <v>2</v>
      </c>
      <c r="F2451" s="29">
        <v>40679</v>
      </c>
      <c r="G2451">
        <v>2011</v>
      </c>
      <c r="H2451">
        <v>23.117999999999999</v>
      </c>
      <c r="I2451">
        <v>80515.399999999994</v>
      </c>
      <c r="J2451">
        <f t="shared" si="37"/>
        <v>0.52289709815550178</v>
      </c>
    </row>
    <row r="2452" spans="1:10" x14ac:dyDescent="0.25">
      <c r="A2452" t="s">
        <v>36</v>
      </c>
      <c r="B2452" t="s">
        <v>49</v>
      </c>
      <c r="C2452">
        <v>6641</v>
      </c>
      <c r="D2452">
        <v>2</v>
      </c>
      <c r="F2452" s="29">
        <v>40680</v>
      </c>
      <c r="G2452">
        <v>2011</v>
      </c>
      <c r="H2452">
        <v>22.986000000000001</v>
      </c>
      <c r="I2452">
        <v>82728.3</v>
      </c>
      <c r="J2452">
        <f t="shared" si="37"/>
        <v>0.52284107998351004</v>
      </c>
    </row>
    <row r="2453" spans="1:10" x14ac:dyDescent="0.25">
      <c r="A2453" t="s">
        <v>36</v>
      </c>
      <c r="B2453" t="s">
        <v>49</v>
      </c>
      <c r="C2453">
        <v>6641</v>
      </c>
      <c r="D2453">
        <v>2</v>
      </c>
      <c r="F2453" s="29">
        <v>40681</v>
      </c>
      <c r="G2453">
        <v>2011</v>
      </c>
      <c r="H2453">
        <v>21.792999999999999</v>
      </c>
      <c r="I2453">
        <v>79149.899999999994</v>
      </c>
      <c r="J2453">
        <f t="shared" si="37"/>
        <v>0.52278239844258301</v>
      </c>
    </row>
    <row r="2454" spans="1:10" x14ac:dyDescent="0.25">
      <c r="A2454" t="s">
        <v>36</v>
      </c>
      <c r="B2454" t="s">
        <v>49</v>
      </c>
      <c r="C2454">
        <v>6641</v>
      </c>
      <c r="D2454">
        <v>2</v>
      </c>
      <c r="F2454" s="29">
        <v>40682</v>
      </c>
      <c r="G2454">
        <v>2011</v>
      </c>
      <c r="H2454">
        <v>18.63</v>
      </c>
      <c r="I2454">
        <v>76021</v>
      </c>
      <c r="J2454">
        <f t="shared" ref="J2454:J2517" si="38">(SUM(H2425:H2454)*2000)/SUM(I2425:I2454)</f>
        <v>0.51679754614750362</v>
      </c>
    </row>
    <row r="2455" spans="1:10" x14ac:dyDescent="0.25">
      <c r="A2455" t="s">
        <v>36</v>
      </c>
      <c r="B2455" t="s">
        <v>49</v>
      </c>
      <c r="C2455">
        <v>6641</v>
      </c>
      <c r="D2455">
        <v>2</v>
      </c>
      <c r="F2455" s="29">
        <v>40683</v>
      </c>
      <c r="G2455">
        <v>2011</v>
      </c>
      <c r="H2455">
        <v>18.792999999999999</v>
      </c>
      <c r="I2455">
        <v>68128.100000000006</v>
      </c>
      <c r="J2455">
        <f t="shared" si="38"/>
        <v>0.51561517745378516</v>
      </c>
    </row>
    <row r="2456" spans="1:10" x14ac:dyDescent="0.25">
      <c r="A2456" t="s">
        <v>36</v>
      </c>
      <c r="B2456" t="s">
        <v>49</v>
      </c>
      <c r="C2456">
        <v>6641</v>
      </c>
      <c r="D2456">
        <v>2</v>
      </c>
      <c r="F2456" s="29">
        <v>40684</v>
      </c>
      <c r="G2456">
        <v>2011</v>
      </c>
      <c r="H2456">
        <v>34.222000000000001</v>
      </c>
      <c r="I2456">
        <v>113333</v>
      </c>
      <c r="J2456">
        <f t="shared" si="38"/>
        <v>0.51368295584860302</v>
      </c>
    </row>
    <row r="2457" spans="1:10" x14ac:dyDescent="0.25">
      <c r="A2457" t="s">
        <v>36</v>
      </c>
      <c r="B2457" t="s">
        <v>49</v>
      </c>
      <c r="C2457">
        <v>6641</v>
      </c>
      <c r="D2457">
        <v>2</v>
      </c>
      <c r="F2457" s="29">
        <v>40685</v>
      </c>
      <c r="G2457">
        <v>2011</v>
      </c>
      <c r="H2457">
        <v>36.570999999999998</v>
      </c>
      <c r="I2457">
        <v>129427</v>
      </c>
      <c r="J2457">
        <f t="shared" si="38"/>
        <v>0.51708260219226754</v>
      </c>
    </row>
    <row r="2458" spans="1:10" x14ac:dyDescent="0.25">
      <c r="A2458" t="s">
        <v>36</v>
      </c>
      <c r="B2458" t="s">
        <v>49</v>
      </c>
      <c r="C2458">
        <v>6641</v>
      </c>
      <c r="D2458">
        <v>2</v>
      </c>
      <c r="F2458" s="29">
        <v>40686</v>
      </c>
      <c r="G2458">
        <v>2011</v>
      </c>
      <c r="H2458">
        <v>21.582999999999998</v>
      </c>
      <c r="I2458">
        <v>87658.2</v>
      </c>
      <c r="J2458">
        <f t="shared" si="38"/>
        <v>0.5153636647293075</v>
      </c>
    </row>
    <row r="2459" spans="1:10" x14ac:dyDescent="0.25">
      <c r="A2459" t="s">
        <v>36</v>
      </c>
      <c r="B2459" t="s">
        <v>49</v>
      </c>
      <c r="C2459">
        <v>6641</v>
      </c>
      <c r="D2459">
        <v>2</v>
      </c>
      <c r="F2459" s="29">
        <v>40687</v>
      </c>
      <c r="G2459">
        <v>2011</v>
      </c>
      <c r="H2459">
        <v>32.131999999999998</v>
      </c>
      <c r="I2459">
        <v>128973.2</v>
      </c>
      <c r="J2459">
        <f t="shared" si="38"/>
        <v>0.51999889411093037</v>
      </c>
    </row>
    <row r="2460" spans="1:10" x14ac:dyDescent="0.25">
      <c r="A2460" t="s">
        <v>36</v>
      </c>
      <c r="B2460" t="s">
        <v>49</v>
      </c>
      <c r="C2460">
        <v>6641</v>
      </c>
      <c r="D2460">
        <v>2</v>
      </c>
      <c r="F2460" s="29">
        <v>40688</v>
      </c>
      <c r="G2460">
        <v>2011</v>
      </c>
      <c r="H2460">
        <v>28.588999999999999</v>
      </c>
      <c r="I2460">
        <v>103133.7</v>
      </c>
      <c r="J2460">
        <f t="shared" si="38"/>
        <v>0.52061266161536024</v>
      </c>
    </row>
    <row r="2461" spans="1:10" x14ac:dyDescent="0.25">
      <c r="A2461" t="s">
        <v>36</v>
      </c>
      <c r="B2461" t="s">
        <v>49</v>
      </c>
      <c r="C2461">
        <v>6641</v>
      </c>
      <c r="D2461">
        <v>2</v>
      </c>
      <c r="F2461" s="29">
        <v>40689</v>
      </c>
      <c r="G2461">
        <v>2011</v>
      </c>
      <c r="H2461">
        <v>20.056999999999999</v>
      </c>
      <c r="I2461">
        <v>70002</v>
      </c>
      <c r="J2461">
        <f t="shared" si="38"/>
        <v>0.51519978536117383</v>
      </c>
    </row>
    <row r="2462" spans="1:10" x14ac:dyDescent="0.25">
      <c r="A2462" t="s">
        <v>36</v>
      </c>
      <c r="B2462" t="s">
        <v>49</v>
      </c>
      <c r="C2462">
        <v>6641</v>
      </c>
      <c r="D2462">
        <v>2</v>
      </c>
      <c r="F2462" s="29">
        <v>40690</v>
      </c>
      <c r="G2462">
        <v>2011</v>
      </c>
      <c r="H2462">
        <v>36.853999999999999</v>
      </c>
      <c r="I2462">
        <v>113788.2</v>
      </c>
      <c r="J2462">
        <f t="shared" si="38"/>
        <v>0.51522588488939758</v>
      </c>
    </row>
    <row r="2463" spans="1:10" x14ac:dyDescent="0.25">
      <c r="A2463" t="s">
        <v>36</v>
      </c>
      <c r="B2463" t="s">
        <v>49</v>
      </c>
      <c r="C2463">
        <v>6641</v>
      </c>
      <c r="D2463">
        <v>2</v>
      </c>
      <c r="F2463" s="29">
        <v>40691</v>
      </c>
      <c r="G2463">
        <v>2011</v>
      </c>
      <c r="H2463">
        <v>26.788</v>
      </c>
      <c r="I2463">
        <v>90113.5</v>
      </c>
      <c r="J2463">
        <f t="shared" si="38"/>
        <v>0.51723694610331983</v>
      </c>
    </row>
    <row r="2464" spans="1:10" x14ac:dyDescent="0.25">
      <c r="A2464" t="s">
        <v>36</v>
      </c>
      <c r="B2464" t="s">
        <v>49</v>
      </c>
      <c r="C2464">
        <v>6641</v>
      </c>
      <c r="D2464">
        <v>2</v>
      </c>
      <c r="F2464" s="29">
        <v>40692</v>
      </c>
      <c r="G2464">
        <v>2011</v>
      </c>
      <c r="H2464">
        <v>24.588999999999999</v>
      </c>
      <c r="I2464">
        <v>106775.8</v>
      </c>
      <c r="J2464">
        <f t="shared" si="38"/>
        <v>0.51745593254129896</v>
      </c>
    </row>
    <row r="2465" spans="1:10" x14ac:dyDescent="0.25">
      <c r="A2465" t="s">
        <v>36</v>
      </c>
      <c r="B2465" t="s">
        <v>49</v>
      </c>
      <c r="C2465">
        <v>6641</v>
      </c>
      <c r="D2465">
        <v>2</v>
      </c>
      <c r="F2465" s="29">
        <v>40693</v>
      </c>
      <c r="G2465">
        <v>2011</v>
      </c>
      <c r="H2465">
        <v>32.843000000000004</v>
      </c>
      <c r="I2465">
        <v>136707.70000000001</v>
      </c>
      <c r="J2465">
        <f t="shared" si="38"/>
        <v>0.51761017106440876</v>
      </c>
    </row>
    <row r="2466" spans="1:10" x14ac:dyDescent="0.25">
      <c r="A2466" t="s">
        <v>36</v>
      </c>
      <c r="B2466" t="s">
        <v>49</v>
      </c>
      <c r="C2466">
        <v>6641</v>
      </c>
      <c r="D2466">
        <v>2</v>
      </c>
      <c r="F2466" s="29">
        <v>40694</v>
      </c>
      <c r="G2466">
        <v>2011</v>
      </c>
      <c r="H2466">
        <v>46.457999999999998</v>
      </c>
      <c r="I2466">
        <v>187189.4</v>
      </c>
      <c r="J2466">
        <f t="shared" si="38"/>
        <v>0.51864543161039567</v>
      </c>
    </row>
    <row r="2467" spans="1:10" x14ac:dyDescent="0.25">
      <c r="A2467" t="s">
        <v>36</v>
      </c>
      <c r="B2467" t="s">
        <v>49</v>
      </c>
      <c r="C2467">
        <v>6641</v>
      </c>
      <c r="D2467">
        <v>2</v>
      </c>
      <c r="F2467" s="29">
        <v>40695</v>
      </c>
      <c r="G2467">
        <v>2011</v>
      </c>
      <c r="H2467">
        <v>54.082000000000001</v>
      </c>
      <c r="I2467">
        <v>194001.7</v>
      </c>
      <c r="J2467">
        <f t="shared" si="38"/>
        <v>0.52268071450145992</v>
      </c>
    </row>
    <row r="2468" spans="1:10" x14ac:dyDescent="0.25">
      <c r="A2468" t="s">
        <v>36</v>
      </c>
      <c r="B2468" t="s">
        <v>49</v>
      </c>
      <c r="C2468">
        <v>6641</v>
      </c>
      <c r="D2468">
        <v>2</v>
      </c>
      <c r="F2468" s="29">
        <v>40696</v>
      </c>
      <c r="G2468">
        <v>2011</v>
      </c>
      <c r="H2468">
        <v>51.152999999999999</v>
      </c>
      <c r="I2468">
        <v>190029.4</v>
      </c>
      <c r="J2468">
        <f t="shared" si="38"/>
        <v>0.52533781647211897</v>
      </c>
    </row>
    <row r="2469" spans="1:10" x14ac:dyDescent="0.25">
      <c r="A2469" t="s">
        <v>36</v>
      </c>
      <c r="B2469" t="s">
        <v>49</v>
      </c>
      <c r="C2469">
        <v>6641</v>
      </c>
      <c r="D2469">
        <v>2</v>
      </c>
      <c r="F2469" s="29">
        <v>40697</v>
      </c>
      <c r="G2469">
        <v>2011</v>
      </c>
      <c r="H2469">
        <v>60.08</v>
      </c>
      <c r="I2469">
        <v>203423.9</v>
      </c>
      <c r="J2469">
        <f t="shared" si="38"/>
        <v>0.53095870354845021</v>
      </c>
    </row>
    <row r="2470" spans="1:10" x14ac:dyDescent="0.25">
      <c r="A2470" t="s">
        <v>36</v>
      </c>
      <c r="B2470" t="s">
        <v>49</v>
      </c>
      <c r="C2470">
        <v>6641</v>
      </c>
      <c r="D2470">
        <v>2</v>
      </c>
      <c r="F2470" s="29">
        <v>40698</v>
      </c>
      <c r="G2470">
        <v>2011</v>
      </c>
      <c r="H2470">
        <v>57.055</v>
      </c>
      <c r="I2470">
        <v>199829.1</v>
      </c>
      <c r="J2470">
        <f t="shared" si="38"/>
        <v>0.53458656899549928</v>
      </c>
    </row>
    <row r="2471" spans="1:10" x14ac:dyDescent="0.25">
      <c r="A2471" t="s">
        <v>36</v>
      </c>
      <c r="B2471" t="s">
        <v>49</v>
      </c>
      <c r="C2471">
        <v>6641</v>
      </c>
      <c r="D2471">
        <v>2</v>
      </c>
      <c r="F2471" s="29">
        <v>40699</v>
      </c>
      <c r="G2471">
        <v>2011</v>
      </c>
      <c r="H2471">
        <v>53.466999999999999</v>
      </c>
      <c r="I2471">
        <v>176101.4</v>
      </c>
      <c r="J2471">
        <f t="shared" si="38"/>
        <v>0.53890895353851875</v>
      </c>
    </row>
    <row r="2472" spans="1:10" x14ac:dyDescent="0.25">
      <c r="A2472" t="s">
        <v>36</v>
      </c>
      <c r="B2472" t="s">
        <v>49</v>
      </c>
      <c r="C2472">
        <v>6641</v>
      </c>
      <c r="D2472">
        <v>2</v>
      </c>
      <c r="F2472" s="29">
        <v>40700</v>
      </c>
      <c r="G2472">
        <v>2011</v>
      </c>
      <c r="H2472">
        <v>41.48</v>
      </c>
      <c r="I2472">
        <v>133808.9</v>
      </c>
      <c r="J2472">
        <f t="shared" si="38"/>
        <v>0.54285537414890528</v>
      </c>
    </row>
    <row r="2473" spans="1:10" x14ac:dyDescent="0.25">
      <c r="A2473" t="s">
        <v>36</v>
      </c>
      <c r="B2473" t="s">
        <v>49</v>
      </c>
      <c r="C2473">
        <v>6641</v>
      </c>
      <c r="D2473">
        <v>2</v>
      </c>
      <c r="F2473" s="29">
        <v>40701</v>
      </c>
      <c r="G2473">
        <v>2011</v>
      </c>
      <c r="H2473">
        <v>43.033000000000001</v>
      </c>
      <c r="I2473">
        <v>172265.2</v>
      </c>
      <c r="J2473">
        <f t="shared" si="38"/>
        <v>0.54229363353886273</v>
      </c>
    </row>
    <row r="2474" spans="1:10" x14ac:dyDescent="0.25">
      <c r="A2474" t="s">
        <v>36</v>
      </c>
      <c r="B2474" t="s">
        <v>49</v>
      </c>
      <c r="C2474">
        <v>6641</v>
      </c>
      <c r="D2474">
        <v>2</v>
      </c>
      <c r="F2474" s="29">
        <v>40702</v>
      </c>
      <c r="G2474">
        <v>2011</v>
      </c>
      <c r="H2474">
        <v>47.540999999999997</v>
      </c>
      <c r="I2474">
        <v>179788.5</v>
      </c>
      <c r="J2474">
        <f t="shared" si="38"/>
        <v>0.54297299568366708</v>
      </c>
    </row>
    <row r="2475" spans="1:10" x14ac:dyDescent="0.25">
      <c r="A2475" t="s">
        <v>36</v>
      </c>
      <c r="B2475" t="s">
        <v>49</v>
      </c>
      <c r="C2475">
        <v>6641</v>
      </c>
      <c r="D2475">
        <v>2</v>
      </c>
      <c r="F2475" s="29">
        <v>40703</v>
      </c>
      <c r="G2475">
        <v>2011</v>
      </c>
      <c r="H2475">
        <v>48.667999999999999</v>
      </c>
      <c r="I2475">
        <v>187029.7</v>
      </c>
      <c r="J2475">
        <f t="shared" si="38"/>
        <v>0.54325832742897284</v>
      </c>
    </row>
    <row r="2476" spans="1:10" x14ac:dyDescent="0.25">
      <c r="A2476" t="s">
        <v>36</v>
      </c>
      <c r="B2476" t="s">
        <v>49</v>
      </c>
      <c r="C2476">
        <v>6641</v>
      </c>
      <c r="D2476">
        <v>2</v>
      </c>
      <c r="F2476" s="29">
        <v>40704</v>
      </c>
      <c r="G2476">
        <v>2011</v>
      </c>
      <c r="H2476">
        <v>48.970999999999997</v>
      </c>
      <c r="I2476">
        <v>188001</v>
      </c>
      <c r="J2476">
        <f t="shared" si="38"/>
        <v>0.5429659045124835</v>
      </c>
    </row>
    <row r="2477" spans="1:10" x14ac:dyDescent="0.25">
      <c r="A2477" t="s">
        <v>36</v>
      </c>
      <c r="B2477" t="s">
        <v>49</v>
      </c>
      <c r="C2477">
        <v>6641</v>
      </c>
      <c r="D2477">
        <v>2</v>
      </c>
      <c r="F2477" s="29">
        <v>40705</v>
      </c>
      <c r="G2477">
        <v>2011</v>
      </c>
      <c r="H2477">
        <v>42.140999999999998</v>
      </c>
      <c r="I2477">
        <v>178515.20000000001</v>
      </c>
      <c r="J2477">
        <f t="shared" si="38"/>
        <v>0.54087978909489143</v>
      </c>
    </row>
    <row r="2478" spans="1:10" x14ac:dyDescent="0.25">
      <c r="A2478" t="s">
        <v>36</v>
      </c>
      <c r="B2478" t="s">
        <v>49</v>
      </c>
      <c r="C2478">
        <v>6641</v>
      </c>
      <c r="D2478">
        <v>2</v>
      </c>
      <c r="F2478" s="29">
        <v>40706</v>
      </c>
      <c r="G2478">
        <v>2011</v>
      </c>
      <c r="H2478">
        <v>38.674999999999997</v>
      </c>
      <c r="I2478">
        <v>163258.4</v>
      </c>
      <c r="J2478">
        <f t="shared" si="38"/>
        <v>0.5390775713128747</v>
      </c>
    </row>
    <row r="2479" spans="1:10" x14ac:dyDescent="0.25">
      <c r="A2479" t="s">
        <v>36</v>
      </c>
      <c r="B2479" t="s">
        <v>49</v>
      </c>
      <c r="C2479">
        <v>6641</v>
      </c>
      <c r="D2479">
        <v>2</v>
      </c>
      <c r="F2479" s="29">
        <v>40707</v>
      </c>
      <c r="G2479">
        <v>2011</v>
      </c>
      <c r="H2479">
        <v>40.700000000000003</v>
      </c>
      <c r="I2479">
        <v>178967.6</v>
      </c>
      <c r="J2479">
        <f t="shared" si="38"/>
        <v>0.53607213390208375</v>
      </c>
    </row>
    <row r="2480" spans="1:10" x14ac:dyDescent="0.25">
      <c r="A2480" t="s">
        <v>36</v>
      </c>
      <c r="B2480" t="s">
        <v>49</v>
      </c>
      <c r="C2480">
        <v>6641</v>
      </c>
      <c r="D2480">
        <v>2</v>
      </c>
      <c r="F2480" s="29">
        <v>40708</v>
      </c>
      <c r="G2480">
        <v>2011</v>
      </c>
      <c r="H2480">
        <v>38.591999999999999</v>
      </c>
      <c r="I2480">
        <v>136304.29999999999</v>
      </c>
      <c r="J2480">
        <f t="shared" si="38"/>
        <v>0.53767952342662251</v>
      </c>
    </row>
    <row r="2481" spans="1:10" x14ac:dyDescent="0.25">
      <c r="A2481" t="s">
        <v>36</v>
      </c>
      <c r="B2481" t="s">
        <v>49</v>
      </c>
      <c r="C2481">
        <v>6641</v>
      </c>
      <c r="D2481">
        <v>2</v>
      </c>
      <c r="F2481" s="29">
        <v>40709</v>
      </c>
      <c r="G2481">
        <v>2011</v>
      </c>
      <c r="H2481">
        <v>19.012</v>
      </c>
      <c r="I2481">
        <v>75315.33</v>
      </c>
      <c r="J2481">
        <f t="shared" si="38"/>
        <v>0.53636806282777161</v>
      </c>
    </row>
    <row r="2482" spans="1:10" x14ac:dyDescent="0.25">
      <c r="A2482" t="s">
        <v>36</v>
      </c>
      <c r="B2482" t="s">
        <v>49</v>
      </c>
      <c r="C2482">
        <v>6641</v>
      </c>
      <c r="D2482">
        <v>2</v>
      </c>
      <c r="F2482" s="29">
        <v>40712</v>
      </c>
      <c r="G2482">
        <v>2011</v>
      </c>
      <c r="H2482">
        <v>7.1210000000000004</v>
      </c>
      <c r="I2482">
        <v>30077.031999999999</v>
      </c>
      <c r="J2482">
        <f t="shared" si="38"/>
        <v>0.5355121783712834</v>
      </c>
    </row>
    <row r="2483" spans="1:10" x14ac:dyDescent="0.25">
      <c r="A2483" t="s">
        <v>36</v>
      </c>
      <c r="B2483" t="s">
        <v>49</v>
      </c>
      <c r="C2483">
        <v>6641</v>
      </c>
      <c r="D2483">
        <v>2</v>
      </c>
      <c r="F2483" s="29">
        <v>40713</v>
      </c>
      <c r="G2483">
        <v>2011</v>
      </c>
      <c r="H2483">
        <v>32.194000000000003</v>
      </c>
      <c r="I2483">
        <v>117013.6</v>
      </c>
      <c r="J2483">
        <f t="shared" si="38"/>
        <v>0.53563988917332228</v>
      </c>
    </row>
    <row r="2484" spans="1:10" x14ac:dyDescent="0.25">
      <c r="A2484" t="s">
        <v>36</v>
      </c>
      <c r="B2484" t="s">
        <v>49</v>
      </c>
      <c r="C2484">
        <v>6641</v>
      </c>
      <c r="D2484">
        <v>2</v>
      </c>
      <c r="F2484" s="29">
        <v>40714</v>
      </c>
      <c r="G2484">
        <v>2011</v>
      </c>
      <c r="H2484">
        <v>30.116</v>
      </c>
      <c r="I2484">
        <v>109994.5</v>
      </c>
      <c r="J2484">
        <f t="shared" si="38"/>
        <v>0.53679064610589977</v>
      </c>
    </row>
    <row r="2485" spans="1:10" x14ac:dyDescent="0.25">
      <c r="A2485" t="s">
        <v>36</v>
      </c>
      <c r="B2485" t="s">
        <v>49</v>
      </c>
      <c r="C2485">
        <v>6641</v>
      </c>
      <c r="D2485">
        <v>2</v>
      </c>
      <c r="F2485" s="29">
        <v>40715</v>
      </c>
      <c r="G2485">
        <v>2011</v>
      </c>
      <c r="H2485">
        <v>43.835999999999999</v>
      </c>
      <c r="I2485">
        <v>154727.4</v>
      </c>
      <c r="J2485">
        <f t="shared" si="38"/>
        <v>0.53764066617835859</v>
      </c>
    </row>
    <row r="2486" spans="1:10" x14ac:dyDescent="0.25">
      <c r="A2486" t="s">
        <v>36</v>
      </c>
      <c r="B2486" t="s">
        <v>49</v>
      </c>
      <c r="C2486">
        <v>6641</v>
      </c>
      <c r="D2486">
        <v>2</v>
      </c>
      <c r="F2486" s="29">
        <v>40716</v>
      </c>
      <c r="G2486">
        <v>2011</v>
      </c>
      <c r="H2486">
        <v>43.566000000000003</v>
      </c>
      <c r="I2486">
        <v>135686.5</v>
      </c>
      <c r="J2486">
        <f t="shared" si="38"/>
        <v>0.53920712801078552</v>
      </c>
    </row>
    <row r="2487" spans="1:10" x14ac:dyDescent="0.25">
      <c r="A2487" t="s">
        <v>36</v>
      </c>
      <c r="B2487" t="s">
        <v>49</v>
      </c>
      <c r="C2487">
        <v>6641</v>
      </c>
      <c r="D2487">
        <v>2</v>
      </c>
      <c r="F2487" s="29">
        <v>40717</v>
      </c>
      <c r="G2487">
        <v>2011</v>
      </c>
      <c r="H2487">
        <v>35.494</v>
      </c>
      <c r="I2487">
        <v>114984.3</v>
      </c>
      <c r="J2487">
        <f t="shared" si="38"/>
        <v>0.54053472402876812</v>
      </c>
    </row>
    <row r="2488" spans="1:10" x14ac:dyDescent="0.25">
      <c r="A2488" t="s">
        <v>36</v>
      </c>
      <c r="B2488" t="s">
        <v>49</v>
      </c>
      <c r="C2488">
        <v>6641</v>
      </c>
      <c r="D2488">
        <v>2</v>
      </c>
      <c r="F2488" s="29">
        <v>40718</v>
      </c>
      <c r="G2488">
        <v>2011</v>
      </c>
      <c r="H2488">
        <v>51.290999999999997</v>
      </c>
      <c r="I2488">
        <v>175702.5</v>
      </c>
      <c r="J2488">
        <f t="shared" si="38"/>
        <v>0.54326471921080133</v>
      </c>
    </row>
    <row r="2489" spans="1:10" x14ac:dyDescent="0.25">
      <c r="A2489" t="s">
        <v>36</v>
      </c>
      <c r="B2489" t="s">
        <v>49</v>
      </c>
      <c r="C2489">
        <v>6641</v>
      </c>
      <c r="D2489">
        <v>2</v>
      </c>
      <c r="F2489" s="29">
        <v>40719</v>
      </c>
      <c r="G2489">
        <v>2011</v>
      </c>
      <c r="H2489">
        <v>35.74</v>
      </c>
      <c r="I2489">
        <v>185354</v>
      </c>
      <c r="J2489">
        <f t="shared" si="38"/>
        <v>0.53792873750869763</v>
      </c>
    </row>
    <row r="2490" spans="1:10" x14ac:dyDescent="0.25">
      <c r="A2490" t="s">
        <v>36</v>
      </c>
      <c r="B2490" t="s">
        <v>49</v>
      </c>
      <c r="C2490">
        <v>6641</v>
      </c>
      <c r="D2490">
        <v>2</v>
      </c>
      <c r="F2490" s="29">
        <v>40720</v>
      </c>
      <c r="G2490">
        <v>2011</v>
      </c>
      <c r="H2490">
        <v>51.698</v>
      </c>
      <c r="I2490">
        <v>193297.3</v>
      </c>
      <c r="J2490">
        <f t="shared" si="38"/>
        <v>0.53741878567636414</v>
      </c>
    </row>
    <row r="2491" spans="1:10" x14ac:dyDescent="0.25">
      <c r="A2491" t="s">
        <v>36</v>
      </c>
      <c r="B2491" t="s">
        <v>49</v>
      </c>
      <c r="C2491">
        <v>6641</v>
      </c>
      <c r="D2491">
        <v>2</v>
      </c>
      <c r="F2491" s="29">
        <v>40721</v>
      </c>
      <c r="G2491">
        <v>2011</v>
      </c>
      <c r="H2491">
        <v>66.718000000000004</v>
      </c>
      <c r="I2491">
        <v>210687</v>
      </c>
      <c r="J2491">
        <f t="shared" si="38"/>
        <v>0.54125430021489507</v>
      </c>
    </row>
    <row r="2492" spans="1:10" x14ac:dyDescent="0.25">
      <c r="A2492" t="s">
        <v>36</v>
      </c>
      <c r="B2492" t="s">
        <v>49</v>
      </c>
      <c r="C2492">
        <v>6641</v>
      </c>
      <c r="D2492">
        <v>2</v>
      </c>
      <c r="F2492" s="29">
        <v>40722</v>
      </c>
      <c r="G2492">
        <v>2011</v>
      </c>
      <c r="H2492">
        <v>49.558</v>
      </c>
      <c r="I2492">
        <v>170901.1</v>
      </c>
      <c r="J2492">
        <f t="shared" si="38"/>
        <v>0.54007705944860307</v>
      </c>
    </row>
    <row r="2493" spans="1:10" x14ac:dyDescent="0.25">
      <c r="A2493" t="s">
        <v>36</v>
      </c>
      <c r="B2493" t="s">
        <v>49</v>
      </c>
      <c r="C2493">
        <v>6641</v>
      </c>
      <c r="D2493">
        <v>2</v>
      </c>
      <c r="F2493" s="29">
        <v>40723</v>
      </c>
      <c r="G2493">
        <v>2011</v>
      </c>
      <c r="H2493">
        <v>52.323</v>
      </c>
      <c r="I2493">
        <v>182184.2</v>
      </c>
      <c r="J2493">
        <f t="shared" si="38"/>
        <v>0.5403590957514921</v>
      </c>
    </row>
    <row r="2494" spans="1:10" x14ac:dyDescent="0.25">
      <c r="A2494" t="s">
        <v>36</v>
      </c>
      <c r="B2494" t="s">
        <v>49</v>
      </c>
      <c r="C2494">
        <v>6641</v>
      </c>
      <c r="D2494">
        <v>2</v>
      </c>
      <c r="F2494" s="29">
        <v>40724</v>
      </c>
      <c r="G2494">
        <v>2011</v>
      </c>
      <c r="H2494">
        <v>48.57</v>
      </c>
      <c r="I2494">
        <v>194007.1</v>
      </c>
      <c r="J2494">
        <f t="shared" si="38"/>
        <v>0.5405291776348462</v>
      </c>
    </row>
    <row r="2495" spans="1:10" x14ac:dyDescent="0.25">
      <c r="A2495" t="s">
        <v>36</v>
      </c>
      <c r="B2495" t="s">
        <v>49</v>
      </c>
      <c r="C2495">
        <v>6641</v>
      </c>
      <c r="D2495">
        <v>2</v>
      </c>
      <c r="F2495" s="29">
        <v>40725</v>
      </c>
      <c r="G2495">
        <v>2011</v>
      </c>
      <c r="H2495">
        <v>45.49</v>
      </c>
      <c r="I2495">
        <v>193434.2</v>
      </c>
      <c r="J2495">
        <f t="shared" si="38"/>
        <v>0.53943625014980578</v>
      </c>
    </row>
    <row r="2496" spans="1:10" x14ac:dyDescent="0.25">
      <c r="A2496" t="s">
        <v>36</v>
      </c>
      <c r="B2496" t="s">
        <v>49</v>
      </c>
      <c r="C2496">
        <v>6641</v>
      </c>
      <c r="D2496">
        <v>2</v>
      </c>
      <c r="F2496" s="29">
        <v>40726</v>
      </c>
      <c r="G2496">
        <v>2011</v>
      </c>
      <c r="H2496">
        <v>53.154000000000003</v>
      </c>
      <c r="I2496">
        <v>201465.60000000001</v>
      </c>
      <c r="J2496">
        <f t="shared" si="38"/>
        <v>0.54059149173158083</v>
      </c>
    </row>
    <row r="2497" spans="1:10" x14ac:dyDescent="0.25">
      <c r="A2497" t="s">
        <v>36</v>
      </c>
      <c r="B2497" t="s">
        <v>49</v>
      </c>
      <c r="C2497">
        <v>6641</v>
      </c>
      <c r="D2497">
        <v>2</v>
      </c>
      <c r="F2497" s="29">
        <v>40727</v>
      </c>
      <c r="G2497">
        <v>2011</v>
      </c>
      <c r="H2497">
        <v>58.387</v>
      </c>
      <c r="I2497">
        <v>186525.4</v>
      </c>
      <c r="J2497">
        <f t="shared" si="38"/>
        <v>0.54316365032677738</v>
      </c>
    </row>
    <row r="2498" spans="1:10" x14ac:dyDescent="0.25">
      <c r="A2498" t="s">
        <v>36</v>
      </c>
      <c r="B2498" t="s">
        <v>49</v>
      </c>
      <c r="C2498">
        <v>6641</v>
      </c>
      <c r="D2498">
        <v>2</v>
      </c>
      <c r="F2498" s="29">
        <v>40728</v>
      </c>
      <c r="G2498">
        <v>2011</v>
      </c>
      <c r="H2498">
        <v>47.079000000000001</v>
      </c>
      <c r="I2498">
        <v>158337.60000000001</v>
      </c>
      <c r="J2498">
        <f t="shared" si="38"/>
        <v>0.54501874676438467</v>
      </c>
    </row>
    <row r="2499" spans="1:10" x14ac:dyDescent="0.25">
      <c r="A2499" t="s">
        <v>36</v>
      </c>
      <c r="B2499" t="s">
        <v>49</v>
      </c>
      <c r="C2499">
        <v>6641</v>
      </c>
      <c r="D2499">
        <v>2</v>
      </c>
      <c r="F2499" s="29">
        <v>40729</v>
      </c>
      <c r="G2499">
        <v>2011</v>
      </c>
      <c r="H2499">
        <v>45.77</v>
      </c>
      <c r="I2499">
        <v>174890.1</v>
      </c>
      <c r="J2499">
        <f t="shared" si="38"/>
        <v>0.54232889029629761</v>
      </c>
    </row>
    <row r="2500" spans="1:10" x14ac:dyDescent="0.25">
      <c r="A2500" t="s">
        <v>36</v>
      </c>
      <c r="B2500" t="s">
        <v>49</v>
      </c>
      <c r="C2500">
        <v>6641</v>
      </c>
      <c r="D2500">
        <v>2</v>
      </c>
      <c r="F2500" s="29">
        <v>40730</v>
      </c>
      <c r="G2500">
        <v>2011</v>
      </c>
      <c r="H2500">
        <v>57.893000000000001</v>
      </c>
      <c r="I2500">
        <v>197320.2</v>
      </c>
      <c r="J2500">
        <f t="shared" si="38"/>
        <v>0.5429542369284277</v>
      </c>
    </row>
    <row r="2501" spans="1:10" x14ac:dyDescent="0.25">
      <c r="A2501" t="s">
        <v>36</v>
      </c>
      <c r="B2501" t="s">
        <v>49</v>
      </c>
      <c r="C2501">
        <v>6641</v>
      </c>
      <c r="D2501">
        <v>2</v>
      </c>
      <c r="F2501" s="29">
        <v>40731</v>
      </c>
      <c r="G2501">
        <v>2011</v>
      </c>
      <c r="H2501">
        <v>56.012999999999998</v>
      </c>
      <c r="I2501">
        <v>199501.3</v>
      </c>
      <c r="J2501">
        <f t="shared" si="38"/>
        <v>0.54139397120588384</v>
      </c>
    </row>
    <row r="2502" spans="1:10" x14ac:dyDescent="0.25">
      <c r="A2502" t="s">
        <v>36</v>
      </c>
      <c r="B2502" t="s">
        <v>49</v>
      </c>
      <c r="C2502">
        <v>6641</v>
      </c>
      <c r="D2502">
        <v>2</v>
      </c>
      <c r="F2502" s="29">
        <v>40732</v>
      </c>
      <c r="G2502">
        <v>2011</v>
      </c>
      <c r="H2502">
        <v>56.658999999999999</v>
      </c>
      <c r="I2502">
        <v>203447.1</v>
      </c>
      <c r="J2502">
        <f t="shared" si="38"/>
        <v>0.53991009032432646</v>
      </c>
    </row>
    <row r="2503" spans="1:10" x14ac:dyDescent="0.25">
      <c r="A2503" t="s">
        <v>36</v>
      </c>
      <c r="B2503" t="s">
        <v>49</v>
      </c>
      <c r="C2503">
        <v>6641</v>
      </c>
      <c r="D2503">
        <v>2</v>
      </c>
      <c r="F2503" s="29">
        <v>40733</v>
      </c>
      <c r="G2503">
        <v>2011</v>
      </c>
      <c r="H2503">
        <v>59.454999999999998</v>
      </c>
      <c r="I2503">
        <v>210578.4</v>
      </c>
      <c r="J2503">
        <f t="shared" si="38"/>
        <v>0.54234794755219018</v>
      </c>
    </row>
    <row r="2504" spans="1:10" x14ac:dyDescent="0.25">
      <c r="A2504" t="s">
        <v>36</v>
      </c>
      <c r="B2504" t="s">
        <v>49</v>
      </c>
      <c r="C2504">
        <v>6641</v>
      </c>
      <c r="D2504">
        <v>2</v>
      </c>
      <c r="F2504" s="29">
        <v>40734</v>
      </c>
      <c r="G2504">
        <v>2011</v>
      </c>
      <c r="H2504">
        <v>61.616999999999997</v>
      </c>
      <c r="I2504">
        <v>211200.6</v>
      </c>
      <c r="J2504">
        <f t="shared" si="38"/>
        <v>0.54456280260889944</v>
      </c>
    </row>
    <row r="2505" spans="1:10" x14ac:dyDescent="0.25">
      <c r="A2505" t="s">
        <v>36</v>
      </c>
      <c r="B2505" t="s">
        <v>49</v>
      </c>
      <c r="C2505">
        <v>6641</v>
      </c>
      <c r="D2505">
        <v>2</v>
      </c>
      <c r="F2505" s="29">
        <v>40735</v>
      </c>
      <c r="G2505">
        <v>2011</v>
      </c>
      <c r="H2505">
        <v>68.356999999999999</v>
      </c>
      <c r="I2505">
        <v>212012.2</v>
      </c>
      <c r="J2505">
        <f t="shared" si="38"/>
        <v>0.54967284195647248</v>
      </c>
    </row>
    <row r="2506" spans="1:10" x14ac:dyDescent="0.25">
      <c r="A2506" t="s">
        <v>36</v>
      </c>
      <c r="B2506" t="s">
        <v>49</v>
      </c>
      <c r="C2506">
        <v>6641</v>
      </c>
      <c r="D2506">
        <v>2</v>
      </c>
      <c r="F2506" s="29">
        <v>40736</v>
      </c>
      <c r="G2506">
        <v>2011</v>
      </c>
      <c r="H2506">
        <v>60.874000000000002</v>
      </c>
      <c r="I2506">
        <v>209462.39999999999</v>
      </c>
      <c r="J2506">
        <f t="shared" si="38"/>
        <v>0.55204379749230914</v>
      </c>
    </row>
    <row r="2507" spans="1:10" x14ac:dyDescent="0.25">
      <c r="A2507" t="s">
        <v>36</v>
      </c>
      <c r="B2507" t="s">
        <v>49</v>
      </c>
      <c r="C2507">
        <v>6641</v>
      </c>
      <c r="D2507">
        <v>2</v>
      </c>
      <c r="F2507" s="29">
        <v>40737</v>
      </c>
      <c r="G2507">
        <v>2011</v>
      </c>
      <c r="H2507">
        <v>67.566999999999993</v>
      </c>
      <c r="I2507">
        <v>198731.6</v>
      </c>
      <c r="J2507">
        <f t="shared" si="38"/>
        <v>0.55984886785189891</v>
      </c>
    </row>
    <row r="2508" spans="1:10" x14ac:dyDescent="0.25">
      <c r="A2508" t="s">
        <v>36</v>
      </c>
      <c r="B2508" t="s">
        <v>49</v>
      </c>
      <c r="C2508">
        <v>6641</v>
      </c>
      <c r="D2508">
        <v>2</v>
      </c>
      <c r="F2508" s="29">
        <v>40738</v>
      </c>
      <c r="G2508">
        <v>2011</v>
      </c>
      <c r="H2508">
        <v>53.121000000000002</v>
      </c>
      <c r="I2508">
        <v>204149.7</v>
      </c>
      <c r="J2508">
        <f t="shared" si="38"/>
        <v>0.56101912683221322</v>
      </c>
    </row>
    <row r="2509" spans="1:10" x14ac:dyDescent="0.25">
      <c r="A2509" t="s">
        <v>36</v>
      </c>
      <c r="B2509" t="s">
        <v>49</v>
      </c>
      <c r="C2509">
        <v>6641</v>
      </c>
      <c r="D2509">
        <v>2</v>
      </c>
      <c r="F2509" s="29">
        <v>40739</v>
      </c>
      <c r="G2509">
        <v>2011</v>
      </c>
      <c r="H2509">
        <v>44.454999999999998</v>
      </c>
      <c r="I2509">
        <v>202280.7</v>
      </c>
      <c r="J2509">
        <f t="shared" si="38"/>
        <v>0.55993765954892427</v>
      </c>
    </row>
    <row r="2510" spans="1:10" x14ac:dyDescent="0.25">
      <c r="A2510" t="s">
        <v>36</v>
      </c>
      <c r="B2510" t="s">
        <v>49</v>
      </c>
      <c r="C2510">
        <v>6641</v>
      </c>
      <c r="D2510">
        <v>2</v>
      </c>
      <c r="F2510" s="29">
        <v>40740</v>
      </c>
      <c r="G2510">
        <v>2011</v>
      </c>
      <c r="H2510">
        <v>61.075000000000003</v>
      </c>
      <c r="I2510">
        <v>201433.3</v>
      </c>
      <c r="J2510">
        <f t="shared" si="38"/>
        <v>0.56156724830476989</v>
      </c>
    </row>
    <row r="2511" spans="1:10" x14ac:dyDescent="0.25">
      <c r="A2511" t="s">
        <v>36</v>
      </c>
      <c r="B2511" t="s">
        <v>49</v>
      </c>
      <c r="C2511">
        <v>6641</v>
      </c>
      <c r="D2511">
        <v>2</v>
      </c>
      <c r="F2511" s="29">
        <v>40741</v>
      </c>
      <c r="G2511">
        <v>2011</v>
      </c>
      <c r="H2511">
        <v>60.094000000000001</v>
      </c>
      <c r="I2511">
        <v>199925.9</v>
      </c>
      <c r="J2511">
        <f t="shared" si="38"/>
        <v>0.56384971151283902</v>
      </c>
    </row>
    <row r="2512" spans="1:10" x14ac:dyDescent="0.25">
      <c r="A2512" t="s">
        <v>36</v>
      </c>
      <c r="B2512" t="s">
        <v>49</v>
      </c>
      <c r="C2512">
        <v>6641</v>
      </c>
      <c r="D2512">
        <v>2</v>
      </c>
      <c r="F2512" s="29">
        <v>40742</v>
      </c>
      <c r="G2512">
        <v>2011</v>
      </c>
      <c r="H2512">
        <v>57.622</v>
      </c>
      <c r="I2512">
        <v>203832.1</v>
      </c>
      <c r="J2512">
        <f t="shared" si="38"/>
        <v>0.56439936101639532</v>
      </c>
    </row>
    <row r="2513" spans="1:10" x14ac:dyDescent="0.25">
      <c r="A2513" t="s">
        <v>36</v>
      </c>
      <c r="B2513" t="s">
        <v>49</v>
      </c>
      <c r="C2513">
        <v>6641</v>
      </c>
      <c r="D2513">
        <v>2</v>
      </c>
      <c r="F2513" s="29">
        <v>40743</v>
      </c>
      <c r="G2513">
        <v>2011</v>
      </c>
      <c r="H2513">
        <v>62.381</v>
      </c>
      <c r="I2513">
        <v>195691.8</v>
      </c>
      <c r="J2513">
        <f t="shared" si="38"/>
        <v>0.5672550118110693</v>
      </c>
    </row>
    <row r="2514" spans="1:10" x14ac:dyDescent="0.25">
      <c r="A2514" t="s">
        <v>36</v>
      </c>
      <c r="B2514" t="s">
        <v>49</v>
      </c>
      <c r="C2514">
        <v>6641</v>
      </c>
      <c r="D2514">
        <v>2</v>
      </c>
      <c r="F2514" s="29">
        <v>40744</v>
      </c>
      <c r="G2514">
        <v>2011</v>
      </c>
      <c r="H2514">
        <v>48.591000000000001</v>
      </c>
      <c r="I2514">
        <v>203292.9</v>
      </c>
      <c r="J2514">
        <f t="shared" si="38"/>
        <v>0.56444518596116533</v>
      </c>
    </row>
    <row r="2515" spans="1:10" x14ac:dyDescent="0.25">
      <c r="A2515" t="s">
        <v>36</v>
      </c>
      <c r="B2515" t="s">
        <v>49</v>
      </c>
      <c r="C2515">
        <v>6641</v>
      </c>
      <c r="D2515">
        <v>2</v>
      </c>
      <c r="F2515" s="29">
        <v>40745</v>
      </c>
      <c r="G2515">
        <v>2011</v>
      </c>
      <c r="H2515">
        <v>54.326000000000001</v>
      </c>
      <c r="I2515">
        <v>202123.3</v>
      </c>
      <c r="J2515">
        <f t="shared" si="38"/>
        <v>0.56343821734282662</v>
      </c>
    </row>
    <row r="2516" spans="1:10" x14ac:dyDescent="0.25">
      <c r="A2516" t="s">
        <v>36</v>
      </c>
      <c r="B2516" t="s">
        <v>49</v>
      </c>
      <c r="C2516">
        <v>6641</v>
      </c>
      <c r="D2516">
        <v>2</v>
      </c>
      <c r="F2516" s="29">
        <v>40746</v>
      </c>
      <c r="G2516">
        <v>2011</v>
      </c>
      <c r="H2516">
        <v>64.953000000000003</v>
      </c>
      <c r="I2516">
        <v>203408</v>
      </c>
      <c r="J2516">
        <f t="shared" si="38"/>
        <v>0.56423425008188133</v>
      </c>
    </row>
    <row r="2517" spans="1:10" x14ac:dyDescent="0.25">
      <c r="A2517" t="s">
        <v>36</v>
      </c>
      <c r="B2517" t="s">
        <v>49</v>
      </c>
      <c r="C2517">
        <v>6641</v>
      </c>
      <c r="D2517">
        <v>2</v>
      </c>
      <c r="F2517" s="29">
        <v>40747</v>
      </c>
      <c r="G2517">
        <v>2011</v>
      </c>
      <c r="H2517">
        <v>55.962000000000003</v>
      </c>
      <c r="I2517">
        <v>205663</v>
      </c>
      <c r="J2517">
        <f t="shared" si="38"/>
        <v>0.56249799052447624</v>
      </c>
    </row>
    <row r="2518" spans="1:10" x14ac:dyDescent="0.25">
      <c r="A2518" t="s">
        <v>36</v>
      </c>
      <c r="B2518" t="s">
        <v>49</v>
      </c>
      <c r="C2518">
        <v>6641</v>
      </c>
      <c r="D2518">
        <v>2</v>
      </c>
      <c r="F2518" s="29">
        <v>40748</v>
      </c>
      <c r="G2518">
        <v>2011</v>
      </c>
      <c r="H2518">
        <v>47.225000000000001</v>
      </c>
      <c r="I2518">
        <v>194385.1</v>
      </c>
      <c r="J2518">
        <f t="shared" ref="J2518:J2581" si="39">(SUM(H2489:H2518)*2000)/SUM(I2489:I2518)</f>
        <v>0.55934360321996868</v>
      </c>
    </row>
    <row r="2519" spans="1:10" x14ac:dyDescent="0.25">
      <c r="A2519" t="s">
        <v>36</v>
      </c>
      <c r="B2519" t="s">
        <v>49</v>
      </c>
      <c r="C2519">
        <v>6641</v>
      </c>
      <c r="D2519">
        <v>2</v>
      </c>
      <c r="F2519" s="29">
        <v>40749</v>
      </c>
      <c r="G2519">
        <v>2011</v>
      </c>
      <c r="H2519">
        <v>54.79</v>
      </c>
      <c r="I2519">
        <v>191430.1</v>
      </c>
      <c r="J2519">
        <f t="shared" si="39"/>
        <v>0.56520968213651657</v>
      </c>
    </row>
    <row r="2520" spans="1:10" x14ac:dyDescent="0.25">
      <c r="A2520" t="s">
        <v>36</v>
      </c>
      <c r="B2520" t="s">
        <v>49</v>
      </c>
      <c r="C2520">
        <v>6641</v>
      </c>
      <c r="D2520">
        <v>2</v>
      </c>
      <c r="F2520" s="29">
        <v>40750</v>
      </c>
      <c r="G2520">
        <v>2011</v>
      </c>
      <c r="H2520">
        <v>51.825000000000003</v>
      </c>
      <c r="I2520">
        <v>190509.9</v>
      </c>
      <c r="J2520">
        <f t="shared" si="39"/>
        <v>0.56551908914944504</v>
      </c>
    </row>
    <row r="2521" spans="1:10" x14ac:dyDescent="0.25">
      <c r="A2521" t="s">
        <v>36</v>
      </c>
      <c r="B2521" t="s">
        <v>49</v>
      </c>
      <c r="C2521">
        <v>6641</v>
      </c>
      <c r="D2521">
        <v>2</v>
      </c>
      <c r="F2521" s="29">
        <v>40751</v>
      </c>
      <c r="G2521">
        <v>2011</v>
      </c>
      <c r="H2521">
        <v>58.095999999999997</v>
      </c>
      <c r="I2521">
        <v>196469.1</v>
      </c>
      <c r="J2521">
        <f t="shared" si="39"/>
        <v>0.56395880102953344</v>
      </c>
    </row>
    <row r="2522" spans="1:10" x14ac:dyDescent="0.25">
      <c r="A2522" t="s">
        <v>36</v>
      </c>
      <c r="B2522" t="s">
        <v>49</v>
      </c>
      <c r="C2522">
        <v>6641</v>
      </c>
      <c r="D2522">
        <v>2</v>
      </c>
      <c r="F2522" s="29">
        <v>40752</v>
      </c>
      <c r="G2522">
        <v>2011</v>
      </c>
      <c r="H2522">
        <v>47.603000000000002</v>
      </c>
      <c r="I2522">
        <v>204713.4</v>
      </c>
      <c r="J2522">
        <f t="shared" si="39"/>
        <v>0.5600853737883732</v>
      </c>
    </row>
    <row r="2523" spans="1:10" x14ac:dyDescent="0.25">
      <c r="A2523" t="s">
        <v>36</v>
      </c>
      <c r="B2523" t="s">
        <v>49</v>
      </c>
      <c r="C2523">
        <v>6641</v>
      </c>
      <c r="D2523">
        <v>2</v>
      </c>
      <c r="F2523" s="29">
        <v>40753</v>
      </c>
      <c r="G2523">
        <v>2011</v>
      </c>
      <c r="H2523">
        <v>53.853000000000002</v>
      </c>
      <c r="I2523">
        <v>201510.1</v>
      </c>
      <c r="J2523">
        <f t="shared" si="39"/>
        <v>0.55878085374876252</v>
      </c>
    </row>
    <row r="2524" spans="1:10" x14ac:dyDescent="0.25">
      <c r="A2524" t="s">
        <v>36</v>
      </c>
      <c r="B2524" t="s">
        <v>49</v>
      </c>
      <c r="C2524">
        <v>6641</v>
      </c>
      <c r="D2524">
        <v>2</v>
      </c>
      <c r="F2524" s="29">
        <v>40754</v>
      </c>
      <c r="G2524">
        <v>2011</v>
      </c>
      <c r="H2524">
        <v>53.698999999999998</v>
      </c>
      <c r="I2524">
        <v>192505.3</v>
      </c>
      <c r="J2524">
        <f t="shared" si="39"/>
        <v>0.56064585331015082</v>
      </c>
    </row>
    <row r="2525" spans="1:10" x14ac:dyDescent="0.25">
      <c r="A2525" t="s">
        <v>36</v>
      </c>
      <c r="B2525" t="s">
        <v>49</v>
      </c>
      <c r="C2525">
        <v>6641</v>
      </c>
      <c r="D2525">
        <v>2</v>
      </c>
      <c r="F2525" s="29">
        <v>40755</v>
      </c>
      <c r="G2525">
        <v>2011</v>
      </c>
      <c r="H2525">
        <v>50.055</v>
      </c>
      <c r="I2525">
        <v>195046.1</v>
      </c>
      <c r="J2525">
        <f t="shared" si="39"/>
        <v>0.56202799593665331</v>
      </c>
    </row>
    <row r="2526" spans="1:10" x14ac:dyDescent="0.25">
      <c r="A2526" t="s">
        <v>36</v>
      </c>
      <c r="B2526" t="s">
        <v>49</v>
      </c>
      <c r="C2526">
        <v>6641</v>
      </c>
      <c r="D2526">
        <v>2</v>
      </c>
      <c r="F2526" s="29">
        <v>40756</v>
      </c>
      <c r="G2526">
        <v>2011</v>
      </c>
      <c r="H2526">
        <v>49.085999999999999</v>
      </c>
      <c r="I2526">
        <v>198548.1</v>
      </c>
      <c r="J2526">
        <f t="shared" si="39"/>
        <v>0.56093598628108421</v>
      </c>
    </row>
    <row r="2527" spans="1:10" x14ac:dyDescent="0.25">
      <c r="A2527" t="s">
        <v>36</v>
      </c>
      <c r="B2527" t="s">
        <v>49</v>
      </c>
      <c r="C2527">
        <v>6641</v>
      </c>
      <c r="D2527">
        <v>2</v>
      </c>
      <c r="F2527" s="29">
        <v>40757</v>
      </c>
      <c r="G2527">
        <v>2011</v>
      </c>
      <c r="H2527">
        <v>51.481000000000002</v>
      </c>
      <c r="I2527">
        <v>197633.7</v>
      </c>
      <c r="J2527">
        <f t="shared" si="39"/>
        <v>0.55757307790790656</v>
      </c>
    </row>
    <row r="2528" spans="1:10" x14ac:dyDescent="0.25">
      <c r="A2528" t="s">
        <v>36</v>
      </c>
      <c r="B2528" t="s">
        <v>49</v>
      </c>
      <c r="C2528">
        <v>6641</v>
      </c>
      <c r="D2528">
        <v>2</v>
      </c>
      <c r="F2528" s="29">
        <v>40758</v>
      </c>
      <c r="G2528">
        <v>2011</v>
      </c>
      <c r="H2528">
        <v>56.326999999999998</v>
      </c>
      <c r="I2528">
        <v>211377.7</v>
      </c>
      <c r="J2528">
        <f t="shared" si="39"/>
        <v>0.55573080334362146</v>
      </c>
    </row>
    <row r="2529" spans="1:10" x14ac:dyDescent="0.25">
      <c r="A2529" t="s">
        <v>36</v>
      </c>
      <c r="B2529" t="s">
        <v>49</v>
      </c>
      <c r="C2529">
        <v>6641</v>
      </c>
      <c r="D2529">
        <v>2</v>
      </c>
      <c r="F2529" s="29">
        <v>40759</v>
      </c>
      <c r="G2529">
        <v>2011</v>
      </c>
      <c r="H2529">
        <v>50.628999999999998</v>
      </c>
      <c r="I2529">
        <v>209871.7</v>
      </c>
      <c r="J2529">
        <f t="shared" si="39"/>
        <v>0.55412328605223637</v>
      </c>
    </row>
    <row r="2530" spans="1:10" x14ac:dyDescent="0.25">
      <c r="A2530" t="s">
        <v>36</v>
      </c>
      <c r="B2530" t="s">
        <v>49</v>
      </c>
      <c r="C2530">
        <v>6641</v>
      </c>
      <c r="D2530">
        <v>2</v>
      </c>
      <c r="F2530" s="29">
        <v>40760</v>
      </c>
      <c r="G2530">
        <v>2011</v>
      </c>
      <c r="H2530">
        <v>59.985999999999997</v>
      </c>
      <c r="I2530">
        <v>203764.4</v>
      </c>
      <c r="J2530">
        <f t="shared" si="39"/>
        <v>0.55422488301674511</v>
      </c>
    </row>
    <row r="2531" spans="1:10" x14ac:dyDescent="0.25">
      <c r="A2531" t="s">
        <v>36</v>
      </c>
      <c r="B2531" t="s">
        <v>49</v>
      </c>
      <c r="C2531">
        <v>6641</v>
      </c>
      <c r="D2531">
        <v>2</v>
      </c>
      <c r="F2531" s="29">
        <v>40761</v>
      </c>
      <c r="G2531">
        <v>2011</v>
      </c>
      <c r="H2531">
        <v>56.594999999999999</v>
      </c>
      <c r="I2531">
        <v>206963.4</v>
      </c>
      <c r="J2531">
        <f t="shared" si="39"/>
        <v>0.55373466517295877</v>
      </c>
    </row>
    <row r="2532" spans="1:10" x14ac:dyDescent="0.25">
      <c r="A2532" t="s">
        <v>36</v>
      </c>
      <c r="B2532" t="s">
        <v>49</v>
      </c>
      <c r="C2532">
        <v>6641</v>
      </c>
      <c r="D2532">
        <v>2</v>
      </c>
      <c r="F2532" s="29">
        <v>40762</v>
      </c>
      <c r="G2532">
        <v>2011</v>
      </c>
      <c r="H2532">
        <v>52.316000000000003</v>
      </c>
      <c r="I2532">
        <v>205806.2</v>
      </c>
      <c r="J2532">
        <f t="shared" si="39"/>
        <v>0.55208694290252025</v>
      </c>
    </row>
    <row r="2533" spans="1:10" x14ac:dyDescent="0.25">
      <c r="A2533" t="s">
        <v>36</v>
      </c>
      <c r="B2533" t="s">
        <v>49</v>
      </c>
      <c r="C2533">
        <v>6641</v>
      </c>
      <c r="D2533">
        <v>2</v>
      </c>
      <c r="F2533" s="29">
        <v>40763</v>
      </c>
      <c r="G2533">
        <v>2011</v>
      </c>
      <c r="H2533">
        <v>52.920999999999999</v>
      </c>
      <c r="I2533">
        <v>202874.8</v>
      </c>
      <c r="J2533">
        <f t="shared" si="39"/>
        <v>0.55063151925449605</v>
      </c>
    </row>
    <row r="2534" spans="1:10" x14ac:dyDescent="0.25">
      <c r="A2534" t="s">
        <v>36</v>
      </c>
      <c r="B2534" t="s">
        <v>49</v>
      </c>
      <c r="C2534">
        <v>6641</v>
      </c>
      <c r="D2534">
        <v>2</v>
      </c>
      <c r="F2534" s="29">
        <v>40764</v>
      </c>
      <c r="G2534">
        <v>2011</v>
      </c>
      <c r="H2534">
        <v>52.265000000000001</v>
      </c>
      <c r="I2534">
        <v>202427.5</v>
      </c>
      <c r="J2534">
        <f t="shared" si="39"/>
        <v>0.54833760165916989</v>
      </c>
    </row>
    <row r="2535" spans="1:10" x14ac:dyDescent="0.25">
      <c r="A2535" t="s">
        <v>36</v>
      </c>
      <c r="B2535" t="s">
        <v>49</v>
      </c>
      <c r="C2535">
        <v>6641</v>
      </c>
      <c r="D2535">
        <v>2</v>
      </c>
      <c r="F2535" s="29">
        <v>40765</v>
      </c>
      <c r="G2535">
        <v>2011</v>
      </c>
      <c r="H2535">
        <v>54.546999999999997</v>
      </c>
      <c r="I2535">
        <v>198673.6</v>
      </c>
      <c r="J2535">
        <f t="shared" si="39"/>
        <v>0.54497262898899956</v>
      </c>
    </row>
    <row r="2536" spans="1:10" x14ac:dyDescent="0.25">
      <c r="A2536" t="s">
        <v>36</v>
      </c>
      <c r="B2536" t="s">
        <v>49</v>
      </c>
      <c r="C2536">
        <v>6641</v>
      </c>
      <c r="D2536">
        <v>2</v>
      </c>
      <c r="F2536" s="29">
        <v>40766</v>
      </c>
      <c r="G2536">
        <v>2011</v>
      </c>
      <c r="H2536">
        <v>46.52</v>
      </c>
      <c r="I2536">
        <v>179086</v>
      </c>
      <c r="J2536">
        <f t="shared" si="39"/>
        <v>0.54294840625079888</v>
      </c>
    </row>
    <row r="2537" spans="1:10" x14ac:dyDescent="0.25">
      <c r="A2537" t="s">
        <v>36</v>
      </c>
      <c r="B2537" t="s">
        <v>49</v>
      </c>
      <c r="C2537">
        <v>6641</v>
      </c>
      <c r="D2537">
        <v>2</v>
      </c>
      <c r="F2537" s="29">
        <v>40767</v>
      </c>
      <c r="G2537">
        <v>2011</v>
      </c>
      <c r="H2537">
        <v>55.313000000000002</v>
      </c>
      <c r="I2537">
        <v>181749.8</v>
      </c>
      <c r="J2537">
        <f t="shared" si="39"/>
        <v>0.54039497645848567</v>
      </c>
    </row>
    <row r="2538" spans="1:10" x14ac:dyDescent="0.25">
      <c r="A2538" t="s">
        <v>36</v>
      </c>
      <c r="B2538" t="s">
        <v>49</v>
      </c>
      <c r="C2538">
        <v>6641</v>
      </c>
      <c r="D2538">
        <v>2</v>
      </c>
      <c r="F2538" s="29">
        <v>40768</v>
      </c>
      <c r="G2538">
        <v>2011</v>
      </c>
      <c r="H2538">
        <v>41.936999999999998</v>
      </c>
      <c r="I2538">
        <v>154033.70000000001</v>
      </c>
      <c r="J2538">
        <f t="shared" si="39"/>
        <v>0.54118904926666445</v>
      </c>
    </row>
    <row r="2539" spans="1:10" x14ac:dyDescent="0.25">
      <c r="A2539" t="s">
        <v>36</v>
      </c>
      <c r="B2539" t="s">
        <v>49</v>
      </c>
      <c r="C2539">
        <v>6641</v>
      </c>
      <c r="D2539">
        <v>2</v>
      </c>
      <c r="F2539" s="29">
        <v>40769</v>
      </c>
      <c r="G2539">
        <v>2011</v>
      </c>
      <c r="H2539">
        <v>46.546999999999997</v>
      </c>
      <c r="I2539">
        <v>160719.79999999999</v>
      </c>
      <c r="J2539">
        <f t="shared" si="39"/>
        <v>0.54571393105940436</v>
      </c>
    </row>
    <row r="2540" spans="1:10" x14ac:dyDescent="0.25">
      <c r="A2540" t="s">
        <v>36</v>
      </c>
      <c r="B2540" t="s">
        <v>49</v>
      </c>
      <c r="C2540">
        <v>6641</v>
      </c>
      <c r="D2540">
        <v>2</v>
      </c>
      <c r="F2540" s="29">
        <v>40770</v>
      </c>
      <c r="G2540">
        <v>2011</v>
      </c>
      <c r="H2540">
        <v>59.167999999999999</v>
      </c>
      <c r="I2540">
        <v>177050.3</v>
      </c>
      <c r="J2540">
        <f t="shared" si="39"/>
        <v>0.54733069182353089</v>
      </c>
    </row>
    <row r="2541" spans="1:10" x14ac:dyDescent="0.25">
      <c r="A2541" t="s">
        <v>36</v>
      </c>
      <c r="B2541" t="s">
        <v>49</v>
      </c>
      <c r="C2541">
        <v>6641</v>
      </c>
      <c r="D2541">
        <v>2</v>
      </c>
      <c r="F2541" s="29">
        <v>40771</v>
      </c>
      <c r="G2541">
        <v>2011</v>
      </c>
      <c r="H2541">
        <v>56.856000000000002</v>
      </c>
      <c r="I2541">
        <v>186056.6</v>
      </c>
      <c r="J2541">
        <f t="shared" si="39"/>
        <v>0.54752107122537286</v>
      </c>
    </row>
    <row r="2542" spans="1:10" x14ac:dyDescent="0.25">
      <c r="A2542" t="s">
        <v>36</v>
      </c>
      <c r="B2542" t="s">
        <v>49</v>
      </c>
      <c r="C2542">
        <v>6641</v>
      </c>
      <c r="D2542">
        <v>2</v>
      </c>
      <c r="F2542" s="29">
        <v>40772</v>
      </c>
      <c r="G2542">
        <v>2011</v>
      </c>
      <c r="H2542">
        <v>65.236000000000004</v>
      </c>
      <c r="I2542">
        <v>203326.9</v>
      </c>
      <c r="J2542">
        <f t="shared" si="39"/>
        <v>0.55016839396396522</v>
      </c>
    </row>
    <row r="2543" spans="1:10" x14ac:dyDescent="0.25">
      <c r="A2543" t="s">
        <v>36</v>
      </c>
      <c r="B2543" t="s">
        <v>49</v>
      </c>
      <c r="C2543">
        <v>6641</v>
      </c>
      <c r="D2543">
        <v>2</v>
      </c>
      <c r="F2543" s="29">
        <v>40773</v>
      </c>
      <c r="G2543">
        <v>2011</v>
      </c>
      <c r="H2543">
        <v>61.902999999999999</v>
      </c>
      <c r="I2543">
        <v>198301.3</v>
      </c>
      <c r="J2543">
        <f t="shared" si="39"/>
        <v>0.5497602128628607</v>
      </c>
    </row>
    <row r="2544" spans="1:10" x14ac:dyDescent="0.25">
      <c r="A2544" t="s">
        <v>36</v>
      </c>
      <c r="B2544" t="s">
        <v>49</v>
      </c>
      <c r="C2544">
        <v>6641</v>
      </c>
      <c r="D2544">
        <v>2</v>
      </c>
      <c r="F2544" s="29">
        <v>40774</v>
      </c>
      <c r="G2544">
        <v>2011</v>
      </c>
      <c r="H2544">
        <v>61.158000000000001</v>
      </c>
      <c r="I2544">
        <v>191388</v>
      </c>
      <c r="J2544">
        <f t="shared" si="39"/>
        <v>0.55517779141076806</v>
      </c>
    </row>
    <row r="2545" spans="1:10" x14ac:dyDescent="0.25">
      <c r="A2545" t="s">
        <v>36</v>
      </c>
      <c r="B2545" t="s">
        <v>49</v>
      </c>
      <c r="C2545">
        <v>6641</v>
      </c>
      <c r="D2545">
        <v>2</v>
      </c>
      <c r="F2545" s="29">
        <v>40775</v>
      </c>
      <c r="G2545">
        <v>2011</v>
      </c>
      <c r="H2545">
        <v>61.927</v>
      </c>
      <c r="I2545">
        <v>199225.4</v>
      </c>
      <c r="J2545">
        <f t="shared" si="39"/>
        <v>0.55805413584933161</v>
      </c>
    </row>
    <row r="2546" spans="1:10" x14ac:dyDescent="0.25">
      <c r="A2546" t="s">
        <v>36</v>
      </c>
      <c r="B2546" t="s">
        <v>49</v>
      </c>
      <c r="C2546">
        <v>6641</v>
      </c>
      <c r="D2546">
        <v>2</v>
      </c>
      <c r="F2546" s="29">
        <v>40776</v>
      </c>
      <c r="G2546">
        <v>2011</v>
      </c>
      <c r="H2546">
        <v>60.920999999999999</v>
      </c>
      <c r="I2546">
        <v>198727</v>
      </c>
      <c r="J2546">
        <f t="shared" si="39"/>
        <v>0.55712059135886993</v>
      </c>
    </row>
    <row r="2547" spans="1:10" x14ac:dyDescent="0.25">
      <c r="A2547" t="s">
        <v>36</v>
      </c>
      <c r="B2547" t="s">
        <v>49</v>
      </c>
      <c r="C2547">
        <v>6641</v>
      </c>
      <c r="D2547">
        <v>2</v>
      </c>
      <c r="F2547" s="29">
        <v>40777</v>
      </c>
      <c r="G2547">
        <v>2011</v>
      </c>
      <c r="H2547">
        <v>51.908999999999999</v>
      </c>
      <c r="I2547">
        <v>200572.3</v>
      </c>
      <c r="J2547">
        <f t="shared" si="39"/>
        <v>0.55621740465092651</v>
      </c>
    </row>
    <row r="2548" spans="1:10" x14ac:dyDescent="0.25">
      <c r="A2548" t="s">
        <v>36</v>
      </c>
      <c r="B2548" t="s">
        <v>49</v>
      </c>
      <c r="C2548">
        <v>6641</v>
      </c>
      <c r="D2548">
        <v>2</v>
      </c>
      <c r="F2548" s="29">
        <v>40778</v>
      </c>
      <c r="G2548">
        <v>2011</v>
      </c>
      <c r="H2548">
        <v>52.673999999999999</v>
      </c>
      <c r="I2548">
        <v>198802.9</v>
      </c>
      <c r="J2548">
        <f t="shared" si="39"/>
        <v>0.5576629439712194</v>
      </c>
    </row>
    <row r="2549" spans="1:10" x14ac:dyDescent="0.25">
      <c r="A2549" t="s">
        <v>36</v>
      </c>
      <c r="B2549" t="s">
        <v>49</v>
      </c>
      <c r="C2549">
        <v>6641</v>
      </c>
      <c r="D2549">
        <v>2</v>
      </c>
      <c r="F2549" s="29">
        <v>40779</v>
      </c>
      <c r="G2549">
        <v>2011</v>
      </c>
      <c r="H2549">
        <v>25.027999999999999</v>
      </c>
      <c r="I2549">
        <v>86070.9</v>
      </c>
      <c r="J2549">
        <f t="shared" si="39"/>
        <v>0.5575288134535562</v>
      </c>
    </row>
    <row r="2550" spans="1:10" x14ac:dyDescent="0.25">
      <c r="A2550" t="s">
        <v>36</v>
      </c>
      <c r="B2550" t="s">
        <v>49</v>
      </c>
      <c r="C2550">
        <v>6641</v>
      </c>
      <c r="D2550">
        <v>2</v>
      </c>
      <c r="F2550" s="29">
        <v>40780</v>
      </c>
      <c r="G2550">
        <v>2011</v>
      </c>
      <c r="H2550">
        <v>22.757999999999999</v>
      </c>
      <c r="I2550">
        <v>80190</v>
      </c>
      <c r="J2550">
        <f t="shared" si="39"/>
        <v>0.55812853450688782</v>
      </c>
    </row>
    <row r="2551" spans="1:10" x14ac:dyDescent="0.25">
      <c r="A2551" t="s">
        <v>36</v>
      </c>
      <c r="B2551" t="s">
        <v>49</v>
      </c>
      <c r="C2551">
        <v>6641</v>
      </c>
      <c r="D2551">
        <v>2</v>
      </c>
      <c r="F2551" s="29">
        <v>40781</v>
      </c>
      <c r="G2551">
        <v>2011</v>
      </c>
      <c r="H2551">
        <v>18.745000000000001</v>
      </c>
      <c r="I2551">
        <v>64553.517999999996</v>
      </c>
      <c r="J2551">
        <f t="shared" si="39"/>
        <v>0.55720418151615159</v>
      </c>
    </row>
    <row r="2552" spans="1:10" x14ac:dyDescent="0.25">
      <c r="A2552" t="s">
        <v>36</v>
      </c>
      <c r="B2552" t="s">
        <v>49</v>
      </c>
      <c r="C2552">
        <v>6641</v>
      </c>
      <c r="D2552">
        <v>2</v>
      </c>
      <c r="F2552" s="29">
        <v>40782</v>
      </c>
      <c r="G2552">
        <v>2011</v>
      </c>
      <c r="H2552">
        <v>1.996</v>
      </c>
      <c r="I2552">
        <v>10412.487999999999</v>
      </c>
      <c r="J2552">
        <f t="shared" si="39"/>
        <v>0.56042306260564279</v>
      </c>
    </row>
    <row r="2553" spans="1:10" x14ac:dyDescent="0.25">
      <c r="A2553" t="s">
        <v>36</v>
      </c>
      <c r="B2553" t="s">
        <v>49</v>
      </c>
      <c r="C2553">
        <v>6641</v>
      </c>
      <c r="D2553">
        <v>2</v>
      </c>
      <c r="F2553" s="29">
        <v>40783</v>
      </c>
      <c r="G2553">
        <v>2011</v>
      </c>
      <c r="H2553">
        <v>22.981000000000002</v>
      </c>
      <c r="I2553">
        <v>87100.3</v>
      </c>
      <c r="J2553">
        <f t="shared" si="39"/>
        <v>0.56088108976492534</v>
      </c>
    </row>
    <row r="2554" spans="1:10" x14ac:dyDescent="0.25">
      <c r="A2554" t="s">
        <v>36</v>
      </c>
      <c r="B2554" t="s">
        <v>49</v>
      </c>
      <c r="C2554">
        <v>6641</v>
      </c>
      <c r="D2554">
        <v>2</v>
      </c>
      <c r="F2554" s="29">
        <v>40784</v>
      </c>
      <c r="G2554">
        <v>2011</v>
      </c>
      <c r="H2554">
        <v>29.446000000000002</v>
      </c>
      <c r="I2554">
        <v>99995.7</v>
      </c>
      <c r="J2554">
        <f t="shared" si="39"/>
        <v>0.56154526515390923</v>
      </c>
    </row>
    <row r="2555" spans="1:10" x14ac:dyDescent="0.25">
      <c r="A2555" t="s">
        <v>36</v>
      </c>
      <c r="B2555" t="s">
        <v>49</v>
      </c>
      <c r="C2555">
        <v>6641</v>
      </c>
      <c r="D2555">
        <v>2</v>
      </c>
      <c r="F2555" s="29">
        <v>40785</v>
      </c>
      <c r="G2555">
        <v>2011</v>
      </c>
      <c r="H2555">
        <v>25.780999999999999</v>
      </c>
      <c r="I2555">
        <v>100036.6</v>
      </c>
      <c r="J2555">
        <f t="shared" si="39"/>
        <v>0.5625069883372833</v>
      </c>
    </row>
    <row r="2556" spans="1:10" x14ac:dyDescent="0.25">
      <c r="A2556" t="s">
        <v>36</v>
      </c>
      <c r="B2556" t="s">
        <v>49</v>
      </c>
      <c r="C2556">
        <v>6641</v>
      </c>
      <c r="D2556">
        <v>2</v>
      </c>
      <c r="F2556" s="29">
        <v>40786</v>
      </c>
      <c r="G2556">
        <v>2011</v>
      </c>
      <c r="H2556">
        <v>27.672000000000001</v>
      </c>
      <c r="I2556">
        <v>100555.3</v>
      </c>
      <c r="J2556">
        <f t="shared" si="39"/>
        <v>0.56501725211550147</v>
      </c>
    </row>
    <row r="2557" spans="1:10" x14ac:dyDescent="0.25">
      <c r="A2557" t="s">
        <v>36</v>
      </c>
      <c r="B2557" t="s">
        <v>49</v>
      </c>
      <c r="C2557">
        <v>6641</v>
      </c>
      <c r="D2557">
        <v>2</v>
      </c>
      <c r="F2557" s="29">
        <v>40787</v>
      </c>
      <c r="G2557">
        <v>2011</v>
      </c>
      <c r="H2557">
        <v>25.992000000000001</v>
      </c>
      <c r="I2557">
        <v>102644.1</v>
      </c>
      <c r="J2557">
        <f t="shared" si="39"/>
        <v>0.56557796888339829</v>
      </c>
    </row>
    <row r="2558" spans="1:10" x14ac:dyDescent="0.25">
      <c r="A2558" t="s">
        <v>36</v>
      </c>
      <c r="B2558" t="s">
        <v>49</v>
      </c>
      <c r="C2558">
        <v>6641</v>
      </c>
      <c r="D2558">
        <v>2</v>
      </c>
      <c r="F2558" s="29">
        <v>40788</v>
      </c>
      <c r="G2558">
        <v>2011</v>
      </c>
      <c r="H2558">
        <v>23.468</v>
      </c>
      <c r="I2558">
        <v>90431.17</v>
      </c>
      <c r="J2558">
        <f t="shared" si="39"/>
        <v>0.56615187542416889</v>
      </c>
    </row>
    <row r="2559" spans="1:10" x14ac:dyDescent="0.25">
      <c r="A2559" t="s">
        <v>36</v>
      </c>
      <c r="B2559" t="s">
        <v>49</v>
      </c>
      <c r="C2559">
        <v>6641</v>
      </c>
      <c r="D2559">
        <v>2</v>
      </c>
      <c r="F2559" s="29">
        <v>40790</v>
      </c>
      <c r="G2559">
        <v>2011</v>
      </c>
      <c r="H2559">
        <v>0</v>
      </c>
      <c r="I2559">
        <v>1619.309</v>
      </c>
      <c r="J2559">
        <f t="shared" si="39"/>
        <v>0.56987284323813214</v>
      </c>
    </row>
    <row r="2560" spans="1:10" x14ac:dyDescent="0.25">
      <c r="A2560" t="s">
        <v>36</v>
      </c>
      <c r="B2560" t="s">
        <v>49</v>
      </c>
      <c r="C2560">
        <v>6641</v>
      </c>
      <c r="D2560">
        <v>2</v>
      </c>
      <c r="F2560" s="29">
        <v>40791</v>
      </c>
      <c r="G2560">
        <v>2011</v>
      </c>
      <c r="H2560">
        <v>22.129000000000001</v>
      </c>
      <c r="I2560">
        <v>87249.4</v>
      </c>
      <c r="J2560">
        <f t="shared" si="39"/>
        <v>0.56773466874860989</v>
      </c>
    </row>
    <row r="2561" spans="1:10" x14ac:dyDescent="0.25">
      <c r="A2561" t="s">
        <v>36</v>
      </c>
      <c r="B2561" t="s">
        <v>49</v>
      </c>
      <c r="C2561">
        <v>6641</v>
      </c>
      <c r="D2561">
        <v>2</v>
      </c>
      <c r="F2561" s="29">
        <v>40792</v>
      </c>
      <c r="G2561">
        <v>2011</v>
      </c>
      <c r="H2561">
        <v>22.56</v>
      </c>
      <c r="I2561">
        <v>90653.2</v>
      </c>
      <c r="J2561">
        <f t="shared" si="39"/>
        <v>0.56725436057239353</v>
      </c>
    </row>
    <row r="2562" spans="1:10" x14ac:dyDescent="0.25">
      <c r="A2562" t="s">
        <v>36</v>
      </c>
      <c r="B2562" t="s">
        <v>49</v>
      </c>
      <c r="C2562">
        <v>6641</v>
      </c>
      <c r="D2562">
        <v>2</v>
      </c>
      <c r="F2562" s="29">
        <v>40793</v>
      </c>
      <c r="G2562">
        <v>2011</v>
      </c>
      <c r="H2562">
        <v>23.533000000000001</v>
      </c>
      <c r="I2562">
        <v>91583.8</v>
      </c>
      <c r="J2562">
        <f t="shared" si="39"/>
        <v>0.5690059259750746</v>
      </c>
    </row>
    <row r="2563" spans="1:10" x14ac:dyDescent="0.25">
      <c r="A2563" t="s">
        <v>36</v>
      </c>
      <c r="B2563" t="s">
        <v>49</v>
      </c>
      <c r="C2563">
        <v>6641</v>
      </c>
      <c r="D2563">
        <v>2</v>
      </c>
      <c r="F2563" s="29">
        <v>40794</v>
      </c>
      <c r="G2563">
        <v>2011</v>
      </c>
      <c r="H2563">
        <v>22.794</v>
      </c>
      <c r="I2563">
        <v>94540.4</v>
      </c>
      <c r="J2563">
        <f t="shared" si="39"/>
        <v>0.56935161850316474</v>
      </c>
    </row>
    <row r="2564" spans="1:10" x14ac:dyDescent="0.25">
      <c r="A2564" t="s">
        <v>36</v>
      </c>
      <c r="B2564" t="s">
        <v>49</v>
      </c>
      <c r="C2564">
        <v>6641</v>
      </c>
      <c r="D2564">
        <v>2</v>
      </c>
      <c r="F2564" s="29">
        <v>40795</v>
      </c>
      <c r="G2564">
        <v>2011</v>
      </c>
      <c r="H2564">
        <v>33.558999999999997</v>
      </c>
      <c r="I2564">
        <v>130331.5</v>
      </c>
      <c r="J2564">
        <f t="shared" si="39"/>
        <v>0.57027312584878498</v>
      </c>
    </row>
    <row r="2565" spans="1:10" x14ac:dyDescent="0.25">
      <c r="A2565" t="s">
        <v>36</v>
      </c>
      <c r="B2565" t="s">
        <v>49</v>
      </c>
      <c r="C2565">
        <v>6641</v>
      </c>
      <c r="D2565">
        <v>2</v>
      </c>
      <c r="F2565" s="29">
        <v>40796</v>
      </c>
      <c r="G2565">
        <v>2011</v>
      </c>
      <c r="H2565">
        <v>46.926000000000002</v>
      </c>
      <c r="I2565">
        <v>192503.7</v>
      </c>
      <c r="J2565">
        <f t="shared" si="39"/>
        <v>0.56729725633220884</v>
      </c>
    </row>
    <row r="2566" spans="1:10" x14ac:dyDescent="0.25">
      <c r="A2566" t="s">
        <v>36</v>
      </c>
      <c r="B2566" t="s">
        <v>49</v>
      </c>
      <c r="C2566">
        <v>6641</v>
      </c>
      <c r="D2566">
        <v>2</v>
      </c>
      <c r="F2566" s="29">
        <v>40797</v>
      </c>
      <c r="G2566">
        <v>2011</v>
      </c>
      <c r="H2566">
        <v>51.59</v>
      </c>
      <c r="I2566">
        <v>201227.8</v>
      </c>
      <c r="J2566">
        <f t="shared" si="39"/>
        <v>0.56668615226095309</v>
      </c>
    </row>
    <row r="2567" spans="1:10" x14ac:dyDescent="0.25">
      <c r="A2567" t="s">
        <v>36</v>
      </c>
      <c r="B2567" t="s">
        <v>49</v>
      </c>
      <c r="C2567">
        <v>6641</v>
      </c>
      <c r="D2567">
        <v>2</v>
      </c>
      <c r="F2567" s="29">
        <v>40798</v>
      </c>
      <c r="G2567">
        <v>2011</v>
      </c>
      <c r="H2567">
        <v>48.112000000000002</v>
      </c>
      <c r="I2567">
        <v>186372.3</v>
      </c>
      <c r="J2567">
        <f t="shared" si="39"/>
        <v>0.56239459310302586</v>
      </c>
    </row>
    <row r="2568" spans="1:10" x14ac:dyDescent="0.25">
      <c r="A2568" t="s">
        <v>36</v>
      </c>
      <c r="B2568" t="s">
        <v>49</v>
      </c>
      <c r="C2568">
        <v>6641</v>
      </c>
      <c r="D2568">
        <v>2</v>
      </c>
      <c r="F2568" s="29">
        <v>40799</v>
      </c>
      <c r="G2568">
        <v>2011</v>
      </c>
      <c r="H2568">
        <v>46.765999999999998</v>
      </c>
      <c r="I2568">
        <v>176163.6</v>
      </c>
      <c r="J2568">
        <f t="shared" si="39"/>
        <v>0.56169563306837089</v>
      </c>
    </row>
    <row r="2569" spans="1:10" x14ac:dyDescent="0.25">
      <c r="A2569" t="s">
        <v>36</v>
      </c>
      <c r="B2569" t="s">
        <v>49</v>
      </c>
      <c r="C2569">
        <v>6641</v>
      </c>
      <c r="D2569">
        <v>2</v>
      </c>
      <c r="F2569" s="29">
        <v>40800</v>
      </c>
      <c r="G2569">
        <v>2011</v>
      </c>
      <c r="H2569">
        <v>40.923000000000002</v>
      </c>
      <c r="I2569">
        <v>167096.4</v>
      </c>
      <c r="J2569">
        <f t="shared" si="39"/>
        <v>0.55798336349094346</v>
      </c>
    </row>
    <row r="2570" spans="1:10" x14ac:dyDescent="0.25">
      <c r="A2570" t="s">
        <v>36</v>
      </c>
      <c r="B2570" t="s">
        <v>49</v>
      </c>
      <c r="C2570">
        <v>6641</v>
      </c>
      <c r="D2570">
        <v>2</v>
      </c>
      <c r="F2570" s="29">
        <v>40801</v>
      </c>
      <c r="G2570">
        <v>2011</v>
      </c>
      <c r="H2570">
        <v>48.104999999999997</v>
      </c>
      <c r="I2570">
        <v>189885.3</v>
      </c>
      <c r="J2570">
        <f t="shared" si="39"/>
        <v>0.55067535099413445</v>
      </c>
    </row>
    <row r="2571" spans="1:10" x14ac:dyDescent="0.25">
      <c r="A2571" t="s">
        <v>36</v>
      </c>
      <c r="B2571" t="s">
        <v>49</v>
      </c>
      <c r="C2571">
        <v>6641</v>
      </c>
      <c r="D2571">
        <v>2</v>
      </c>
      <c r="F2571" s="29">
        <v>40802</v>
      </c>
      <c r="G2571">
        <v>2011</v>
      </c>
      <c r="H2571">
        <v>34.192</v>
      </c>
      <c r="I2571">
        <v>130380.056</v>
      </c>
      <c r="J2571">
        <f t="shared" si="39"/>
        <v>0.54696368097599679</v>
      </c>
    </row>
    <row r="2572" spans="1:10" x14ac:dyDescent="0.25">
      <c r="A2572" t="s">
        <v>36</v>
      </c>
      <c r="B2572" t="s">
        <v>49</v>
      </c>
      <c r="C2572">
        <v>6641</v>
      </c>
      <c r="D2572">
        <v>2</v>
      </c>
      <c r="F2572" s="29">
        <v>40815</v>
      </c>
      <c r="G2572">
        <v>2011</v>
      </c>
      <c r="H2572">
        <v>3.6999999999999998E-2</v>
      </c>
      <c r="I2572">
        <v>3478.2060000000001</v>
      </c>
      <c r="J2572">
        <f t="shared" si="39"/>
        <v>0.54134334357771552</v>
      </c>
    </row>
    <row r="2573" spans="1:10" x14ac:dyDescent="0.25">
      <c r="A2573" t="s">
        <v>36</v>
      </c>
      <c r="B2573" t="s">
        <v>49</v>
      </c>
      <c r="C2573">
        <v>6641</v>
      </c>
      <c r="D2573">
        <v>2</v>
      </c>
      <c r="F2573" s="29">
        <v>40816</v>
      </c>
      <c r="G2573">
        <v>2011</v>
      </c>
      <c r="H2573">
        <v>20.878</v>
      </c>
      <c r="I2573">
        <v>78785.600000000006</v>
      </c>
      <c r="J2573">
        <f t="shared" si="39"/>
        <v>0.53656685158630912</v>
      </c>
    </row>
    <row r="2574" spans="1:10" x14ac:dyDescent="0.25">
      <c r="A2574" t="s">
        <v>36</v>
      </c>
      <c r="B2574" t="s">
        <v>49</v>
      </c>
      <c r="C2574">
        <v>6641</v>
      </c>
      <c r="D2574">
        <v>2</v>
      </c>
      <c r="F2574" s="29">
        <v>40817</v>
      </c>
      <c r="G2574">
        <v>2011</v>
      </c>
      <c r="H2574">
        <v>51.326000000000001</v>
      </c>
      <c r="I2574">
        <v>180113.7</v>
      </c>
      <c r="J2574">
        <f t="shared" si="39"/>
        <v>0.53280726883280816</v>
      </c>
    </row>
    <row r="2575" spans="1:10" x14ac:dyDescent="0.25">
      <c r="A2575" t="s">
        <v>36</v>
      </c>
      <c r="B2575" t="s">
        <v>49</v>
      </c>
      <c r="C2575">
        <v>6641</v>
      </c>
      <c r="D2575">
        <v>2</v>
      </c>
      <c r="F2575" s="29">
        <v>40818</v>
      </c>
      <c r="G2575">
        <v>2011</v>
      </c>
      <c r="H2575">
        <v>42.451000000000001</v>
      </c>
      <c r="I2575">
        <v>168996.5</v>
      </c>
      <c r="J2575">
        <f t="shared" si="39"/>
        <v>0.52644543156239532</v>
      </c>
    </row>
    <row r="2576" spans="1:10" x14ac:dyDescent="0.25">
      <c r="A2576" t="s">
        <v>36</v>
      </c>
      <c r="B2576" t="s">
        <v>49</v>
      </c>
      <c r="C2576">
        <v>6641</v>
      </c>
      <c r="D2576">
        <v>2</v>
      </c>
      <c r="F2576" s="29">
        <v>40819</v>
      </c>
      <c r="G2576">
        <v>2011</v>
      </c>
      <c r="H2576">
        <v>45.600999999999999</v>
      </c>
      <c r="I2576">
        <v>166422.70000000001</v>
      </c>
      <c r="J2576">
        <f t="shared" si="39"/>
        <v>0.52261445803913054</v>
      </c>
    </row>
    <row r="2577" spans="1:10" x14ac:dyDescent="0.25">
      <c r="A2577" t="s">
        <v>36</v>
      </c>
      <c r="B2577" t="s">
        <v>49</v>
      </c>
      <c r="C2577">
        <v>6641</v>
      </c>
      <c r="D2577">
        <v>2</v>
      </c>
      <c r="F2577" s="29">
        <v>40820</v>
      </c>
      <c r="G2577">
        <v>2011</v>
      </c>
      <c r="H2577">
        <v>52.976999999999997</v>
      </c>
      <c r="I2577">
        <v>193741.3</v>
      </c>
      <c r="J2577">
        <f t="shared" si="39"/>
        <v>0.52422089930282789</v>
      </c>
    </row>
    <row r="2578" spans="1:10" x14ac:dyDescent="0.25">
      <c r="A2578" t="s">
        <v>36</v>
      </c>
      <c r="B2578" t="s">
        <v>49</v>
      </c>
      <c r="C2578">
        <v>6641</v>
      </c>
      <c r="D2578">
        <v>2</v>
      </c>
      <c r="F2578" s="29">
        <v>40821</v>
      </c>
      <c r="G2578">
        <v>2011</v>
      </c>
      <c r="H2578">
        <v>52.481000000000002</v>
      </c>
      <c r="I2578">
        <v>208770.1</v>
      </c>
      <c r="J2578">
        <f t="shared" si="39"/>
        <v>0.5226456145518249</v>
      </c>
    </row>
    <row r="2579" spans="1:10" x14ac:dyDescent="0.25">
      <c r="A2579" t="s">
        <v>36</v>
      </c>
      <c r="B2579" t="s">
        <v>49</v>
      </c>
      <c r="C2579">
        <v>6641</v>
      </c>
      <c r="D2579">
        <v>2</v>
      </c>
      <c r="F2579" s="29">
        <v>40822</v>
      </c>
      <c r="G2579">
        <v>2011</v>
      </c>
      <c r="H2579">
        <v>48.860999999999997</v>
      </c>
      <c r="I2579">
        <v>210010.7</v>
      </c>
      <c r="J2579">
        <f t="shared" si="39"/>
        <v>0.5180033699341271</v>
      </c>
    </row>
    <row r="2580" spans="1:10" x14ac:dyDescent="0.25">
      <c r="A2580" t="s">
        <v>36</v>
      </c>
      <c r="B2580" t="s">
        <v>49</v>
      </c>
      <c r="C2580">
        <v>6641</v>
      </c>
      <c r="D2580">
        <v>2</v>
      </c>
      <c r="F2580" s="29">
        <v>40823</v>
      </c>
      <c r="G2580">
        <v>2011</v>
      </c>
      <c r="H2580">
        <v>61.658000000000001</v>
      </c>
      <c r="I2580">
        <v>205447.7</v>
      </c>
      <c r="J2580">
        <f t="shared" si="39"/>
        <v>0.52139243896846099</v>
      </c>
    </row>
    <row r="2581" spans="1:10" x14ac:dyDescent="0.25">
      <c r="A2581" t="s">
        <v>36</v>
      </c>
      <c r="B2581" t="s">
        <v>49</v>
      </c>
      <c r="C2581">
        <v>6641</v>
      </c>
      <c r="D2581">
        <v>2</v>
      </c>
      <c r="F2581" s="29">
        <v>40824</v>
      </c>
      <c r="G2581">
        <v>2011</v>
      </c>
      <c r="H2581">
        <v>62.661999999999999</v>
      </c>
      <c r="I2581">
        <v>215002.4</v>
      </c>
      <c r="J2581">
        <f t="shared" si="39"/>
        <v>0.52376299779605862</v>
      </c>
    </row>
    <row r="2582" spans="1:10" x14ac:dyDescent="0.25">
      <c r="A2582" t="s">
        <v>36</v>
      </c>
      <c r="B2582" t="s">
        <v>49</v>
      </c>
      <c r="C2582">
        <v>6641</v>
      </c>
      <c r="D2582">
        <v>2</v>
      </c>
      <c r="F2582" s="29">
        <v>40825</v>
      </c>
      <c r="G2582">
        <v>2011</v>
      </c>
      <c r="H2582">
        <v>49.433</v>
      </c>
      <c r="I2582">
        <v>192762.8</v>
      </c>
      <c r="J2582">
        <f t="shared" ref="J2582:J2645" si="40">(SUM(H2553:H2582)*2000)/SUM(I2553:I2582)</f>
        <v>0.52360991837547333</v>
      </c>
    </row>
    <row r="2583" spans="1:10" x14ac:dyDescent="0.25">
      <c r="A2583" t="s">
        <v>36</v>
      </c>
      <c r="B2583" t="s">
        <v>49</v>
      </c>
      <c r="C2583">
        <v>6641</v>
      </c>
      <c r="D2583">
        <v>2</v>
      </c>
      <c r="F2583" s="29">
        <v>40826</v>
      </c>
      <c r="G2583">
        <v>2011</v>
      </c>
      <c r="H2583">
        <v>59.29</v>
      </c>
      <c r="I2583">
        <v>209998.7</v>
      </c>
      <c r="J2583">
        <f t="shared" si="40"/>
        <v>0.52554747784113476</v>
      </c>
    </row>
    <row r="2584" spans="1:10" x14ac:dyDescent="0.25">
      <c r="A2584" t="s">
        <v>36</v>
      </c>
      <c r="B2584" t="s">
        <v>49</v>
      </c>
      <c r="C2584">
        <v>6641</v>
      </c>
      <c r="D2584">
        <v>2</v>
      </c>
      <c r="F2584" s="29">
        <v>40827</v>
      </c>
      <c r="G2584">
        <v>2011</v>
      </c>
      <c r="H2584">
        <v>60.716999999999999</v>
      </c>
      <c r="I2584">
        <v>211387.2</v>
      </c>
      <c r="J2584">
        <f t="shared" si="40"/>
        <v>0.52646120628005677</v>
      </c>
    </row>
    <row r="2585" spans="1:10" x14ac:dyDescent="0.25">
      <c r="A2585" t="s">
        <v>36</v>
      </c>
      <c r="B2585" t="s">
        <v>49</v>
      </c>
      <c r="C2585">
        <v>6641</v>
      </c>
      <c r="D2585">
        <v>2</v>
      </c>
      <c r="F2585" s="29">
        <v>40828</v>
      </c>
      <c r="G2585">
        <v>2011</v>
      </c>
      <c r="H2585">
        <v>58.308999999999997</v>
      </c>
      <c r="I2585">
        <v>200788.3</v>
      </c>
      <c r="J2585">
        <f t="shared" si="40"/>
        <v>0.52914356634509552</v>
      </c>
    </row>
    <row r="2586" spans="1:10" x14ac:dyDescent="0.25">
      <c r="A2586" t="s">
        <v>36</v>
      </c>
      <c r="B2586" t="s">
        <v>49</v>
      </c>
      <c r="C2586">
        <v>6641</v>
      </c>
      <c r="D2586">
        <v>2</v>
      </c>
      <c r="F2586" s="29">
        <v>40829</v>
      </c>
      <c r="G2586">
        <v>2011</v>
      </c>
      <c r="H2586">
        <v>67.382999999999996</v>
      </c>
      <c r="I2586">
        <v>206354.2</v>
      </c>
      <c r="J2586">
        <f t="shared" si="40"/>
        <v>0.53425600059281497</v>
      </c>
    </row>
    <row r="2587" spans="1:10" x14ac:dyDescent="0.25">
      <c r="A2587" t="s">
        <v>36</v>
      </c>
      <c r="B2587" t="s">
        <v>49</v>
      </c>
      <c r="C2587">
        <v>6641</v>
      </c>
      <c r="D2587">
        <v>2</v>
      </c>
      <c r="F2587" s="29">
        <v>40830</v>
      </c>
      <c r="G2587">
        <v>2011</v>
      </c>
      <c r="H2587">
        <v>52.234999999999999</v>
      </c>
      <c r="I2587">
        <v>198919.2</v>
      </c>
      <c r="J2587">
        <f t="shared" si="40"/>
        <v>0.53448040696930199</v>
      </c>
    </row>
    <row r="2588" spans="1:10" x14ac:dyDescent="0.25">
      <c r="A2588" t="s">
        <v>36</v>
      </c>
      <c r="B2588" t="s">
        <v>49</v>
      </c>
      <c r="C2588">
        <v>6641</v>
      </c>
      <c r="D2588">
        <v>2</v>
      </c>
      <c r="F2588" s="29">
        <v>40831</v>
      </c>
      <c r="G2588">
        <v>2011</v>
      </c>
      <c r="H2588">
        <v>39.981999999999999</v>
      </c>
      <c r="I2588">
        <v>172649.4</v>
      </c>
      <c r="J2588">
        <f t="shared" si="40"/>
        <v>0.5321886804533329</v>
      </c>
    </row>
    <row r="2589" spans="1:10" x14ac:dyDescent="0.25">
      <c r="A2589" t="s">
        <v>36</v>
      </c>
      <c r="B2589" t="s">
        <v>49</v>
      </c>
      <c r="C2589">
        <v>6641</v>
      </c>
      <c r="D2589">
        <v>2</v>
      </c>
      <c r="F2589" s="29">
        <v>40832</v>
      </c>
      <c r="G2589">
        <v>2011</v>
      </c>
      <c r="H2589">
        <v>57.171999999999997</v>
      </c>
      <c r="I2589">
        <v>200326.3</v>
      </c>
      <c r="J2589">
        <f t="shared" si="40"/>
        <v>0.5339207417838856</v>
      </c>
    </row>
    <row r="2590" spans="1:10" x14ac:dyDescent="0.25">
      <c r="A2590" t="s">
        <v>36</v>
      </c>
      <c r="B2590" t="s">
        <v>49</v>
      </c>
      <c r="C2590">
        <v>6641</v>
      </c>
      <c r="D2590">
        <v>2</v>
      </c>
      <c r="F2590" s="29">
        <v>40833</v>
      </c>
      <c r="G2590">
        <v>2011</v>
      </c>
      <c r="H2590">
        <v>37.886000000000003</v>
      </c>
      <c r="I2590">
        <v>149307</v>
      </c>
      <c r="J2590">
        <f t="shared" si="40"/>
        <v>0.53359832144046648</v>
      </c>
    </row>
    <row r="2591" spans="1:10" x14ac:dyDescent="0.25">
      <c r="A2591" t="s">
        <v>36</v>
      </c>
      <c r="B2591" t="s">
        <v>49</v>
      </c>
      <c r="C2591">
        <v>6641</v>
      </c>
      <c r="D2591">
        <v>2</v>
      </c>
      <c r="F2591" s="29">
        <v>40834</v>
      </c>
      <c r="G2591">
        <v>2011</v>
      </c>
      <c r="H2591">
        <v>28.015000000000001</v>
      </c>
      <c r="I2591">
        <v>136189.1</v>
      </c>
      <c r="J2591">
        <f t="shared" si="40"/>
        <v>0.53095747227682843</v>
      </c>
    </row>
    <row r="2592" spans="1:10" x14ac:dyDescent="0.25">
      <c r="A2592" t="s">
        <v>36</v>
      </c>
      <c r="B2592" t="s">
        <v>49</v>
      </c>
      <c r="C2592">
        <v>6641</v>
      </c>
      <c r="D2592">
        <v>2</v>
      </c>
      <c r="F2592" s="29">
        <v>40835</v>
      </c>
      <c r="G2592">
        <v>2011</v>
      </c>
      <c r="H2592">
        <v>29.911999999999999</v>
      </c>
      <c r="I2592">
        <v>137667.20000000001</v>
      </c>
      <c r="J2592">
        <f t="shared" si="40"/>
        <v>0.52866834074665459</v>
      </c>
    </row>
    <row r="2593" spans="1:10" x14ac:dyDescent="0.25">
      <c r="A2593" t="s">
        <v>36</v>
      </c>
      <c r="B2593" t="s">
        <v>49</v>
      </c>
      <c r="C2593">
        <v>6641</v>
      </c>
      <c r="D2593">
        <v>2</v>
      </c>
      <c r="F2593" s="29">
        <v>40836</v>
      </c>
      <c r="G2593">
        <v>2011</v>
      </c>
      <c r="H2593">
        <v>35.838999999999999</v>
      </c>
      <c r="I2593">
        <v>136419.4</v>
      </c>
      <c r="J2593">
        <f t="shared" si="40"/>
        <v>0.52943419626043875</v>
      </c>
    </row>
    <row r="2594" spans="1:10" x14ac:dyDescent="0.25">
      <c r="A2594" t="s">
        <v>36</v>
      </c>
      <c r="B2594" t="s">
        <v>49</v>
      </c>
      <c r="C2594">
        <v>6641</v>
      </c>
      <c r="D2594">
        <v>2</v>
      </c>
      <c r="F2594" s="29">
        <v>40837</v>
      </c>
      <c r="G2594">
        <v>2011</v>
      </c>
      <c r="H2594">
        <v>39.826999999999998</v>
      </c>
      <c r="I2594">
        <v>166520.4</v>
      </c>
      <c r="J2594">
        <f t="shared" si="40"/>
        <v>0.52815887087966118</v>
      </c>
    </row>
    <row r="2595" spans="1:10" x14ac:dyDescent="0.25">
      <c r="A2595" t="s">
        <v>36</v>
      </c>
      <c r="B2595" t="s">
        <v>49</v>
      </c>
      <c r="C2595">
        <v>6641</v>
      </c>
      <c r="D2595">
        <v>2</v>
      </c>
      <c r="F2595" s="29">
        <v>40838</v>
      </c>
      <c r="G2595">
        <v>2011</v>
      </c>
      <c r="H2595">
        <v>48.082000000000001</v>
      </c>
      <c r="I2595">
        <v>223063.3</v>
      </c>
      <c r="J2595">
        <f t="shared" si="40"/>
        <v>0.5255119201907269</v>
      </c>
    </row>
    <row r="2596" spans="1:10" x14ac:dyDescent="0.25">
      <c r="A2596" t="s">
        <v>36</v>
      </c>
      <c r="B2596" t="s">
        <v>49</v>
      </c>
      <c r="C2596">
        <v>6641</v>
      </c>
      <c r="D2596">
        <v>2</v>
      </c>
      <c r="F2596" s="29">
        <v>40839</v>
      </c>
      <c r="G2596">
        <v>2011</v>
      </c>
      <c r="H2596">
        <v>50.893000000000001</v>
      </c>
      <c r="I2596">
        <v>211829.1</v>
      </c>
      <c r="J2596">
        <f t="shared" si="40"/>
        <v>0.5241813926751292</v>
      </c>
    </row>
    <row r="2597" spans="1:10" x14ac:dyDescent="0.25">
      <c r="A2597" t="s">
        <v>36</v>
      </c>
      <c r="B2597" t="s">
        <v>49</v>
      </c>
      <c r="C2597">
        <v>6641</v>
      </c>
      <c r="D2597">
        <v>2</v>
      </c>
      <c r="F2597" s="29">
        <v>40840</v>
      </c>
      <c r="G2597">
        <v>2011</v>
      </c>
      <c r="H2597">
        <v>52.802999999999997</v>
      </c>
      <c r="I2597">
        <v>218667.4</v>
      </c>
      <c r="J2597">
        <f t="shared" si="40"/>
        <v>0.52274864438650226</v>
      </c>
    </row>
    <row r="2598" spans="1:10" x14ac:dyDescent="0.25">
      <c r="A2598" t="s">
        <v>36</v>
      </c>
      <c r="B2598" t="s">
        <v>49</v>
      </c>
      <c r="C2598">
        <v>6641</v>
      </c>
      <c r="D2598">
        <v>2</v>
      </c>
      <c r="F2598" s="29">
        <v>40841</v>
      </c>
      <c r="G2598">
        <v>2011</v>
      </c>
      <c r="H2598">
        <v>48.603000000000002</v>
      </c>
      <c r="I2598">
        <v>201223.4</v>
      </c>
      <c r="J2598">
        <f t="shared" si="40"/>
        <v>0.52096753803661977</v>
      </c>
    </row>
    <row r="2599" spans="1:10" x14ac:dyDescent="0.25">
      <c r="A2599" t="s">
        <v>36</v>
      </c>
      <c r="B2599" t="s">
        <v>49</v>
      </c>
      <c r="C2599">
        <v>6641</v>
      </c>
      <c r="D2599">
        <v>2</v>
      </c>
      <c r="F2599" s="29">
        <v>40842</v>
      </c>
      <c r="G2599">
        <v>2011</v>
      </c>
      <c r="H2599">
        <v>49.423999999999999</v>
      </c>
      <c r="I2599">
        <v>205924.7</v>
      </c>
      <c r="J2599">
        <f t="shared" si="40"/>
        <v>0.52036234860176755</v>
      </c>
    </row>
    <row r="2600" spans="1:10" x14ac:dyDescent="0.25">
      <c r="A2600" t="s">
        <v>36</v>
      </c>
      <c r="B2600" t="s">
        <v>49</v>
      </c>
      <c r="C2600">
        <v>6641</v>
      </c>
      <c r="D2600">
        <v>2</v>
      </c>
      <c r="F2600" s="29">
        <v>40843</v>
      </c>
      <c r="G2600">
        <v>2011</v>
      </c>
      <c r="H2600">
        <v>58.414000000000001</v>
      </c>
      <c r="I2600">
        <v>210434.4</v>
      </c>
      <c r="J2600">
        <f t="shared" si="40"/>
        <v>0.52221694503973981</v>
      </c>
    </row>
    <row r="2601" spans="1:10" x14ac:dyDescent="0.25">
      <c r="A2601" t="s">
        <v>36</v>
      </c>
      <c r="B2601" t="s">
        <v>49</v>
      </c>
      <c r="C2601">
        <v>6641</v>
      </c>
      <c r="D2601">
        <v>2</v>
      </c>
      <c r="F2601" s="29">
        <v>40844</v>
      </c>
      <c r="G2601">
        <v>2011</v>
      </c>
      <c r="H2601">
        <v>57.896000000000001</v>
      </c>
      <c r="I2601">
        <v>209166</v>
      </c>
      <c r="J2601">
        <f t="shared" si="40"/>
        <v>0.52337057714186208</v>
      </c>
    </row>
    <row r="2602" spans="1:10" x14ac:dyDescent="0.25">
      <c r="A2602" t="s">
        <v>36</v>
      </c>
      <c r="B2602" t="s">
        <v>49</v>
      </c>
      <c r="C2602">
        <v>6641</v>
      </c>
      <c r="D2602">
        <v>2</v>
      </c>
      <c r="F2602" s="29">
        <v>40845</v>
      </c>
      <c r="G2602">
        <v>2011</v>
      </c>
      <c r="H2602">
        <v>60.96</v>
      </c>
      <c r="I2602">
        <v>198971</v>
      </c>
      <c r="J2602">
        <f t="shared" si="40"/>
        <v>0.52684219327778414</v>
      </c>
    </row>
    <row r="2603" spans="1:10" x14ac:dyDescent="0.25">
      <c r="A2603" t="s">
        <v>36</v>
      </c>
      <c r="B2603" t="s">
        <v>49</v>
      </c>
      <c r="C2603">
        <v>6641</v>
      </c>
      <c r="D2603">
        <v>2</v>
      </c>
      <c r="F2603" s="29">
        <v>40846</v>
      </c>
      <c r="G2603">
        <v>2011</v>
      </c>
      <c r="H2603">
        <v>55.960999999999999</v>
      </c>
      <c r="I2603">
        <v>190463.5</v>
      </c>
      <c r="J2603">
        <f t="shared" si="40"/>
        <v>0.52881679841338192</v>
      </c>
    </row>
    <row r="2604" spans="1:10" x14ac:dyDescent="0.25">
      <c r="A2604" t="s">
        <v>36</v>
      </c>
      <c r="B2604" t="s">
        <v>49</v>
      </c>
      <c r="C2604">
        <v>6641</v>
      </c>
      <c r="D2604">
        <v>2</v>
      </c>
      <c r="F2604" s="29">
        <v>40847</v>
      </c>
      <c r="G2604">
        <v>2011</v>
      </c>
      <c r="H2604">
        <v>52.051000000000002</v>
      </c>
      <c r="I2604">
        <v>196534.5</v>
      </c>
      <c r="J2604">
        <f t="shared" si="40"/>
        <v>0.52755964724733206</v>
      </c>
    </row>
    <row r="2605" spans="1:10" x14ac:dyDescent="0.25">
      <c r="A2605" t="s">
        <v>36</v>
      </c>
      <c r="B2605" t="s">
        <v>49</v>
      </c>
      <c r="C2605">
        <v>6641</v>
      </c>
      <c r="D2605">
        <v>2</v>
      </c>
      <c r="F2605" s="29">
        <v>40848</v>
      </c>
      <c r="G2605">
        <v>2011</v>
      </c>
      <c r="H2605">
        <v>55.561</v>
      </c>
      <c r="I2605">
        <v>200506.2</v>
      </c>
      <c r="J2605">
        <f t="shared" si="40"/>
        <v>0.52921841615706222</v>
      </c>
    </row>
    <row r="2606" spans="1:10" x14ac:dyDescent="0.25">
      <c r="A2606" t="s">
        <v>36</v>
      </c>
      <c r="B2606" t="s">
        <v>49</v>
      </c>
      <c r="C2606">
        <v>6641</v>
      </c>
      <c r="D2606">
        <v>2</v>
      </c>
      <c r="F2606" s="29">
        <v>40849</v>
      </c>
      <c r="G2606">
        <v>2011</v>
      </c>
      <c r="H2606">
        <v>25.41</v>
      </c>
      <c r="I2606">
        <v>95370.8</v>
      </c>
      <c r="J2606">
        <f t="shared" si="40"/>
        <v>0.52873192267058899</v>
      </c>
    </row>
    <row r="2607" spans="1:10" x14ac:dyDescent="0.25">
      <c r="A2607" t="s">
        <v>36</v>
      </c>
      <c r="B2607" t="s">
        <v>49</v>
      </c>
      <c r="C2607">
        <v>6641</v>
      </c>
      <c r="D2607">
        <v>2</v>
      </c>
      <c r="F2607" s="29">
        <v>40850</v>
      </c>
      <c r="G2607">
        <v>2011</v>
      </c>
      <c r="H2607">
        <v>50.777999999999999</v>
      </c>
      <c r="I2607">
        <v>153325.29999999999</v>
      </c>
      <c r="J2607">
        <f t="shared" si="40"/>
        <v>0.53172297488841958</v>
      </c>
    </row>
    <row r="2608" spans="1:10" x14ac:dyDescent="0.25">
      <c r="A2608" t="s">
        <v>36</v>
      </c>
      <c r="B2608" t="s">
        <v>49</v>
      </c>
      <c r="C2608">
        <v>6641</v>
      </c>
      <c r="D2608">
        <v>2</v>
      </c>
      <c r="F2608" s="29">
        <v>40851</v>
      </c>
      <c r="G2608">
        <v>2011</v>
      </c>
      <c r="H2608">
        <v>63.4</v>
      </c>
      <c r="I2608">
        <v>207771</v>
      </c>
      <c r="J2608">
        <f t="shared" si="40"/>
        <v>0.53566608119167136</v>
      </c>
    </row>
    <row r="2609" spans="1:10" x14ac:dyDescent="0.25">
      <c r="A2609" t="s">
        <v>36</v>
      </c>
      <c r="B2609" t="s">
        <v>49</v>
      </c>
      <c r="C2609">
        <v>6641</v>
      </c>
      <c r="D2609">
        <v>2</v>
      </c>
      <c r="F2609" s="29">
        <v>40852</v>
      </c>
      <c r="G2609">
        <v>2011</v>
      </c>
      <c r="H2609">
        <v>59.354999999999997</v>
      </c>
      <c r="I2609">
        <v>200034.6</v>
      </c>
      <c r="J2609">
        <f t="shared" si="40"/>
        <v>0.54031586831383138</v>
      </c>
    </row>
    <row r="2610" spans="1:10" x14ac:dyDescent="0.25">
      <c r="A2610" t="s">
        <v>36</v>
      </c>
      <c r="B2610" t="s">
        <v>49</v>
      </c>
      <c r="C2610">
        <v>6641</v>
      </c>
      <c r="D2610">
        <v>2</v>
      </c>
      <c r="F2610" s="29">
        <v>40853</v>
      </c>
      <c r="G2610">
        <v>2011</v>
      </c>
      <c r="H2610">
        <v>62.201000000000001</v>
      </c>
      <c r="I2610">
        <v>208592.2</v>
      </c>
      <c r="J2610">
        <f t="shared" si="40"/>
        <v>0.54020767823903615</v>
      </c>
    </row>
    <row r="2611" spans="1:10" x14ac:dyDescent="0.25">
      <c r="A2611" t="s">
        <v>36</v>
      </c>
      <c r="B2611" t="s">
        <v>49</v>
      </c>
      <c r="C2611">
        <v>6641</v>
      </c>
      <c r="D2611">
        <v>2</v>
      </c>
      <c r="F2611" s="29">
        <v>40854</v>
      </c>
      <c r="G2611">
        <v>2011</v>
      </c>
      <c r="H2611">
        <v>47.695999999999998</v>
      </c>
      <c r="I2611">
        <v>174087.2</v>
      </c>
      <c r="J2611">
        <f t="shared" si="40"/>
        <v>0.53881586640588552</v>
      </c>
    </row>
    <row r="2612" spans="1:10" x14ac:dyDescent="0.25">
      <c r="A2612" t="s">
        <v>36</v>
      </c>
      <c r="B2612" t="s">
        <v>49</v>
      </c>
      <c r="C2612">
        <v>6641</v>
      </c>
      <c r="D2612">
        <v>2</v>
      </c>
      <c r="F2612" s="29">
        <v>40855</v>
      </c>
      <c r="G2612">
        <v>2011</v>
      </c>
      <c r="H2612">
        <v>40.945999999999998</v>
      </c>
      <c r="I2612">
        <v>135839.20000000001</v>
      </c>
      <c r="J2612">
        <f t="shared" si="40"/>
        <v>0.54127573109798699</v>
      </c>
    </row>
    <row r="2613" spans="1:10" x14ac:dyDescent="0.25">
      <c r="A2613" t="s">
        <v>36</v>
      </c>
      <c r="B2613" t="s">
        <v>49</v>
      </c>
      <c r="C2613">
        <v>6641</v>
      </c>
      <c r="D2613">
        <v>2</v>
      </c>
      <c r="F2613" s="29">
        <v>40856</v>
      </c>
      <c r="G2613">
        <v>2011</v>
      </c>
      <c r="H2613">
        <v>38.176000000000002</v>
      </c>
      <c r="I2613">
        <v>137531.5</v>
      </c>
      <c r="J2613">
        <f t="shared" si="40"/>
        <v>0.54072927218163913</v>
      </c>
    </row>
    <row r="2614" spans="1:10" x14ac:dyDescent="0.25">
      <c r="A2614" t="s">
        <v>36</v>
      </c>
      <c r="B2614" t="s">
        <v>49</v>
      </c>
      <c r="C2614">
        <v>6641</v>
      </c>
      <c r="D2614">
        <v>2</v>
      </c>
      <c r="F2614" s="29">
        <v>40857</v>
      </c>
      <c r="G2614">
        <v>2011</v>
      </c>
      <c r="H2614">
        <v>31.919</v>
      </c>
      <c r="I2614">
        <v>133678</v>
      </c>
      <c r="J2614">
        <f t="shared" si="40"/>
        <v>0.53785442561634189</v>
      </c>
    </row>
    <row r="2615" spans="1:10" x14ac:dyDescent="0.25">
      <c r="A2615" t="s">
        <v>36</v>
      </c>
      <c r="B2615" t="s">
        <v>49</v>
      </c>
      <c r="C2615">
        <v>6641</v>
      </c>
      <c r="D2615">
        <v>2</v>
      </c>
      <c r="F2615" s="29">
        <v>40858</v>
      </c>
      <c r="G2615">
        <v>2011</v>
      </c>
      <c r="H2615">
        <v>41.472000000000001</v>
      </c>
      <c r="I2615">
        <v>136994.70000000001</v>
      </c>
      <c r="J2615">
        <f t="shared" si="40"/>
        <v>0.53797351922644276</v>
      </c>
    </row>
    <row r="2616" spans="1:10" x14ac:dyDescent="0.25">
      <c r="A2616" t="s">
        <v>36</v>
      </c>
      <c r="B2616" t="s">
        <v>49</v>
      </c>
      <c r="C2616">
        <v>6641</v>
      </c>
      <c r="D2616">
        <v>2</v>
      </c>
      <c r="F2616" s="29">
        <v>40859</v>
      </c>
      <c r="G2616">
        <v>2011</v>
      </c>
      <c r="H2616">
        <v>38.770000000000003</v>
      </c>
      <c r="I2616">
        <v>136769.5</v>
      </c>
      <c r="J2616">
        <f t="shared" si="40"/>
        <v>0.53422855899933686</v>
      </c>
    </row>
    <row r="2617" spans="1:10" x14ac:dyDescent="0.25">
      <c r="A2617" t="s">
        <v>36</v>
      </c>
      <c r="B2617" t="s">
        <v>49</v>
      </c>
      <c r="C2617">
        <v>6641</v>
      </c>
      <c r="D2617">
        <v>2</v>
      </c>
      <c r="F2617" s="29">
        <v>40860</v>
      </c>
      <c r="G2617">
        <v>2011</v>
      </c>
      <c r="H2617">
        <v>40.305</v>
      </c>
      <c r="I2617">
        <v>139353.20000000001</v>
      </c>
      <c r="J2617">
        <f t="shared" si="40"/>
        <v>0.53575229854420181</v>
      </c>
    </row>
    <row r="2618" spans="1:10" x14ac:dyDescent="0.25">
      <c r="A2618" t="s">
        <v>36</v>
      </c>
      <c r="B2618" t="s">
        <v>49</v>
      </c>
      <c r="C2618">
        <v>6641</v>
      </c>
      <c r="D2618">
        <v>2</v>
      </c>
      <c r="F2618" s="29">
        <v>40861</v>
      </c>
      <c r="G2618">
        <v>2011</v>
      </c>
      <c r="H2618">
        <v>39.509</v>
      </c>
      <c r="I2618">
        <v>143000.79999999999</v>
      </c>
      <c r="J2618">
        <f t="shared" si="40"/>
        <v>0.53862750410643812</v>
      </c>
    </row>
    <row r="2619" spans="1:10" x14ac:dyDescent="0.25">
      <c r="A2619" t="s">
        <v>36</v>
      </c>
      <c r="B2619" t="s">
        <v>49</v>
      </c>
      <c r="C2619">
        <v>6641</v>
      </c>
      <c r="D2619">
        <v>2</v>
      </c>
      <c r="F2619" s="29">
        <v>40862</v>
      </c>
      <c r="G2619">
        <v>2011</v>
      </c>
      <c r="H2619">
        <v>33.917000000000002</v>
      </c>
      <c r="I2619">
        <v>128924.3</v>
      </c>
      <c r="J2619">
        <f t="shared" si="40"/>
        <v>0.53705633523581786</v>
      </c>
    </row>
    <row r="2620" spans="1:10" x14ac:dyDescent="0.25">
      <c r="A2620" t="s">
        <v>36</v>
      </c>
      <c r="B2620" t="s">
        <v>49</v>
      </c>
      <c r="C2620">
        <v>6641</v>
      </c>
      <c r="D2620">
        <v>2</v>
      </c>
      <c r="F2620" s="29">
        <v>40863</v>
      </c>
      <c r="G2620">
        <v>2011</v>
      </c>
      <c r="H2620">
        <v>48.743000000000002</v>
      </c>
      <c r="I2620">
        <v>166537.29999999999</v>
      </c>
      <c r="J2620">
        <f t="shared" si="40"/>
        <v>0.53947987442771306</v>
      </c>
    </row>
    <row r="2621" spans="1:10" x14ac:dyDescent="0.25">
      <c r="A2621" t="s">
        <v>36</v>
      </c>
      <c r="B2621" t="s">
        <v>49</v>
      </c>
      <c r="C2621">
        <v>6641</v>
      </c>
      <c r="D2621">
        <v>2</v>
      </c>
      <c r="F2621" s="29">
        <v>40864</v>
      </c>
      <c r="G2621">
        <v>2011</v>
      </c>
      <c r="H2621">
        <v>49.106000000000002</v>
      </c>
      <c r="I2621">
        <v>202135.8</v>
      </c>
      <c r="J2621">
        <f t="shared" si="40"/>
        <v>0.54074829319153395</v>
      </c>
    </row>
    <row r="2622" spans="1:10" x14ac:dyDescent="0.25">
      <c r="A2622" t="s">
        <v>36</v>
      </c>
      <c r="B2622" t="s">
        <v>49</v>
      </c>
      <c r="C2622">
        <v>6641</v>
      </c>
      <c r="D2622">
        <v>2</v>
      </c>
      <c r="F2622" s="29">
        <v>40865</v>
      </c>
      <c r="G2622">
        <v>2011</v>
      </c>
      <c r="H2622">
        <v>56.198</v>
      </c>
      <c r="I2622">
        <v>205190.5</v>
      </c>
      <c r="J2622">
        <f t="shared" si="40"/>
        <v>0.54379271393632655</v>
      </c>
    </row>
    <row r="2623" spans="1:10" x14ac:dyDescent="0.25">
      <c r="A2623" t="s">
        <v>36</v>
      </c>
      <c r="B2623" t="s">
        <v>49</v>
      </c>
      <c r="C2623">
        <v>6641</v>
      </c>
      <c r="D2623">
        <v>2</v>
      </c>
      <c r="F2623" s="29">
        <v>40866</v>
      </c>
      <c r="G2623">
        <v>2011</v>
      </c>
      <c r="H2623">
        <v>52.595999999999997</v>
      </c>
      <c r="I2623">
        <v>204301.7</v>
      </c>
      <c r="J2623">
        <f t="shared" si="40"/>
        <v>0.54315635521576333</v>
      </c>
    </row>
    <row r="2624" spans="1:10" x14ac:dyDescent="0.25">
      <c r="A2624" t="s">
        <v>36</v>
      </c>
      <c r="B2624" t="s">
        <v>49</v>
      </c>
      <c r="C2624">
        <v>6641</v>
      </c>
      <c r="D2624">
        <v>2</v>
      </c>
      <c r="F2624" s="29">
        <v>40867</v>
      </c>
      <c r="G2624">
        <v>2011</v>
      </c>
      <c r="H2624">
        <v>68.48</v>
      </c>
      <c r="I2624">
        <v>218832.1</v>
      </c>
      <c r="J2624">
        <f t="shared" si="40"/>
        <v>0.54851173664052111</v>
      </c>
    </row>
    <row r="2625" spans="1:10" x14ac:dyDescent="0.25">
      <c r="A2625" t="s">
        <v>36</v>
      </c>
      <c r="B2625" t="s">
        <v>49</v>
      </c>
      <c r="C2625">
        <v>6641</v>
      </c>
      <c r="D2625">
        <v>2</v>
      </c>
      <c r="F2625" s="29">
        <v>40868</v>
      </c>
      <c r="G2625">
        <v>2011</v>
      </c>
      <c r="H2625">
        <v>60.904000000000003</v>
      </c>
      <c r="I2625">
        <v>204994.6</v>
      </c>
      <c r="J2625">
        <f t="shared" si="40"/>
        <v>0.55512415927551961</v>
      </c>
    </row>
    <row r="2626" spans="1:10" x14ac:dyDescent="0.25">
      <c r="A2626" t="s">
        <v>36</v>
      </c>
      <c r="B2626" t="s">
        <v>49</v>
      </c>
      <c r="C2626">
        <v>6641</v>
      </c>
      <c r="D2626">
        <v>2</v>
      </c>
      <c r="F2626" s="29">
        <v>40869</v>
      </c>
      <c r="G2626">
        <v>2011</v>
      </c>
      <c r="H2626">
        <v>55.847999999999999</v>
      </c>
      <c r="I2626">
        <v>209370.4</v>
      </c>
      <c r="J2626">
        <f t="shared" si="40"/>
        <v>0.55722199714810183</v>
      </c>
    </row>
    <row r="2627" spans="1:10" x14ac:dyDescent="0.25">
      <c r="A2627" t="s">
        <v>36</v>
      </c>
      <c r="B2627" t="s">
        <v>49</v>
      </c>
      <c r="C2627">
        <v>6641</v>
      </c>
      <c r="D2627">
        <v>2</v>
      </c>
      <c r="F2627" s="29">
        <v>40870</v>
      </c>
      <c r="G2627">
        <v>2011</v>
      </c>
      <c r="H2627">
        <v>57.866999999999997</v>
      </c>
      <c r="I2627">
        <v>198146.3</v>
      </c>
      <c r="J2627">
        <f t="shared" si="40"/>
        <v>0.56124941392001404</v>
      </c>
    </row>
    <row r="2628" spans="1:10" x14ac:dyDescent="0.25">
      <c r="A2628" t="s">
        <v>36</v>
      </c>
      <c r="B2628" t="s">
        <v>49</v>
      </c>
      <c r="C2628">
        <v>6641</v>
      </c>
      <c r="D2628">
        <v>2</v>
      </c>
      <c r="F2628" s="29">
        <v>40871</v>
      </c>
      <c r="G2628">
        <v>2011</v>
      </c>
      <c r="H2628">
        <v>39.146000000000001</v>
      </c>
      <c r="I2628">
        <v>158148.1</v>
      </c>
      <c r="J2628">
        <f t="shared" si="40"/>
        <v>0.56224019848578677</v>
      </c>
    </row>
    <row r="2629" spans="1:10" x14ac:dyDescent="0.25">
      <c r="A2629" t="s">
        <v>36</v>
      </c>
      <c r="B2629" t="s">
        <v>49</v>
      </c>
      <c r="C2629">
        <v>6641</v>
      </c>
      <c r="D2629">
        <v>2</v>
      </c>
      <c r="F2629" s="29">
        <v>40872</v>
      </c>
      <c r="G2629">
        <v>2011</v>
      </c>
      <c r="H2629">
        <v>56.113</v>
      </c>
      <c r="I2629">
        <v>194488.3</v>
      </c>
      <c r="J2629">
        <f t="shared" si="40"/>
        <v>0.56597791524585472</v>
      </c>
    </row>
    <row r="2630" spans="1:10" x14ac:dyDescent="0.25">
      <c r="A2630" t="s">
        <v>36</v>
      </c>
      <c r="B2630" t="s">
        <v>49</v>
      </c>
      <c r="C2630">
        <v>6641</v>
      </c>
      <c r="D2630">
        <v>2</v>
      </c>
      <c r="F2630" s="29">
        <v>40873</v>
      </c>
      <c r="G2630">
        <v>2011</v>
      </c>
      <c r="H2630">
        <v>59.448</v>
      </c>
      <c r="I2630">
        <v>200964.5</v>
      </c>
      <c r="J2630">
        <f t="shared" si="40"/>
        <v>0.56738202145090832</v>
      </c>
    </row>
    <row r="2631" spans="1:10" x14ac:dyDescent="0.25">
      <c r="A2631" t="s">
        <v>36</v>
      </c>
      <c r="B2631" t="s">
        <v>49</v>
      </c>
      <c r="C2631">
        <v>6641</v>
      </c>
      <c r="D2631">
        <v>2</v>
      </c>
      <c r="F2631" s="29">
        <v>40874</v>
      </c>
      <c r="G2631">
        <v>2011</v>
      </c>
      <c r="H2631">
        <v>58.872</v>
      </c>
      <c r="I2631">
        <v>184715.8</v>
      </c>
      <c r="J2631">
        <f t="shared" si="40"/>
        <v>0.57038731720911129</v>
      </c>
    </row>
    <row r="2632" spans="1:10" x14ac:dyDescent="0.25">
      <c r="A2632" t="s">
        <v>36</v>
      </c>
      <c r="B2632" t="s">
        <v>49</v>
      </c>
      <c r="C2632">
        <v>6641</v>
      </c>
      <c r="D2632">
        <v>2</v>
      </c>
      <c r="F2632" s="29">
        <v>40875</v>
      </c>
      <c r="G2632">
        <v>2011</v>
      </c>
      <c r="H2632">
        <v>62.249000000000002</v>
      </c>
      <c r="I2632">
        <v>204425.2</v>
      </c>
      <c r="J2632">
        <f t="shared" si="40"/>
        <v>0.57028619716259854</v>
      </c>
    </row>
    <row r="2633" spans="1:10" x14ac:dyDescent="0.25">
      <c r="A2633" t="s">
        <v>36</v>
      </c>
      <c r="B2633" t="s">
        <v>49</v>
      </c>
      <c r="C2633">
        <v>6641</v>
      </c>
      <c r="D2633">
        <v>2</v>
      </c>
      <c r="F2633" s="29">
        <v>40876</v>
      </c>
      <c r="G2633">
        <v>2011</v>
      </c>
      <c r="H2633">
        <v>61.341999999999999</v>
      </c>
      <c r="I2633">
        <v>206654.9</v>
      </c>
      <c r="J2633">
        <f t="shared" si="40"/>
        <v>0.57057524670107751</v>
      </c>
    </row>
    <row r="2634" spans="1:10" x14ac:dyDescent="0.25">
      <c r="A2634" t="s">
        <v>36</v>
      </c>
      <c r="B2634" t="s">
        <v>49</v>
      </c>
      <c r="C2634">
        <v>6641</v>
      </c>
      <c r="D2634">
        <v>2</v>
      </c>
      <c r="F2634" s="29">
        <v>40877</v>
      </c>
      <c r="G2634">
        <v>2011</v>
      </c>
      <c r="H2634">
        <v>59.280999999999999</v>
      </c>
      <c r="I2634">
        <v>191708.79999999999</v>
      </c>
      <c r="J2634">
        <f t="shared" si="40"/>
        <v>0.5738338883091012</v>
      </c>
    </row>
    <row r="2635" spans="1:10" x14ac:dyDescent="0.25">
      <c r="A2635" t="s">
        <v>36</v>
      </c>
      <c r="B2635" t="s">
        <v>49</v>
      </c>
      <c r="C2635">
        <v>6641</v>
      </c>
      <c r="D2635">
        <v>2</v>
      </c>
      <c r="F2635" s="29">
        <v>40878</v>
      </c>
      <c r="G2635">
        <v>2011</v>
      </c>
      <c r="H2635">
        <v>45.987000000000002</v>
      </c>
      <c r="I2635">
        <v>155560.20000000001</v>
      </c>
      <c r="J2635">
        <f t="shared" si="40"/>
        <v>0.57510235712561331</v>
      </c>
    </row>
    <row r="2636" spans="1:10" x14ac:dyDescent="0.25">
      <c r="A2636" t="s">
        <v>36</v>
      </c>
      <c r="B2636" t="s">
        <v>49</v>
      </c>
      <c r="C2636">
        <v>6641</v>
      </c>
      <c r="D2636">
        <v>2</v>
      </c>
      <c r="F2636" s="29">
        <v>40879</v>
      </c>
      <c r="G2636">
        <v>2011</v>
      </c>
      <c r="H2636">
        <v>32.768000000000001</v>
      </c>
      <c r="I2636">
        <v>131423.1</v>
      </c>
      <c r="J2636">
        <f t="shared" si="40"/>
        <v>0.5739612243415384</v>
      </c>
    </row>
    <row r="2637" spans="1:10" x14ac:dyDescent="0.25">
      <c r="A2637" t="s">
        <v>36</v>
      </c>
      <c r="B2637" t="s">
        <v>49</v>
      </c>
      <c r="C2637">
        <v>6641</v>
      </c>
      <c r="D2637">
        <v>2</v>
      </c>
      <c r="F2637" s="29">
        <v>40880</v>
      </c>
      <c r="G2637">
        <v>2011</v>
      </c>
      <c r="H2637">
        <v>28.369</v>
      </c>
      <c r="I2637">
        <v>124254.9</v>
      </c>
      <c r="J2637">
        <f t="shared" si="40"/>
        <v>0.56859691885981789</v>
      </c>
    </row>
    <row r="2638" spans="1:10" x14ac:dyDescent="0.25">
      <c r="A2638" t="s">
        <v>36</v>
      </c>
      <c r="B2638" t="s">
        <v>49</v>
      </c>
      <c r="C2638">
        <v>6641</v>
      </c>
      <c r="D2638">
        <v>2</v>
      </c>
      <c r="F2638" s="29">
        <v>40881</v>
      </c>
      <c r="G2638">
        <v>2011</v>
      </c>
      <c r="H2638">
        <v>42.72</v>
      </c>
      <c r="I2638">
        <v>129169.3</v>
      </c>
      <c r="J2638">
        <f t="shared" si="40"/>
        <v>0.56924205940307326</v>
      </c>
    </row>
    <row r="2639" spans="1:10" x14ac:dyDescent="0.25">
      <c r="A2639" t="s">
        <v>36</v>
      </c>
      <c r="B2639" t="s">
        <v>49</v>
      </c>
      <c r="C2639">
        <v>6641</v>
      </c>
      <c r="D2639">
        <v>2</v>
      </c>
      <c r="F2639" s="29">
        <v>40882</v>
      </c>
      <c r="G2639">
        <v>2011</v>
      </c>
      <c r="H2639">
        <v>34.719000000000001</v>
      </c>
      <c r="I2639">
        <v>127718.3</v>
      </c>
      <c r="J2639">
        <f t="shared" si="40"/>
        <v>0.56765052049463649</v>
      </c>
    </row>
    <row r="2640" spans="1:10" x14ac:dyDescent="0.25">
      <c r="A2640" t="s">
        <v>36</v>
      </c>
      <c r="B2640" t="s">
        <v>49</v>
      </c>
      <c r="C2640">
        <v>6641</v>
      </c>
      <c r="D2640">
        <v>2</v>
      </c>
      <c r="F2640" s="29">
        <v>40883</v>
      </c>
      <c r="G2640">
        <v>2011</v>
      </c>
      <c r="H2640">
        <v>33.978999999999999</v>
      </c>
      <c r="I2640">
        <v>112740.62</v>
      </c>
      <c r="J2640">
        <f t="shared" si="40"/>
        <v>0.56724356982554658</v>
      </c>
    </row>
    <row r="2641" spans="1:10" x14ac:dyDescent="0.25">
      <c r="A2641" t="s">
        <v>36</v>
      </c>
      <c r="B2641" t="s">
        <v>49</v>
      </c>
      <c r="C2641">
        <v>6641</v>
      </c>
      <c r="D2641">
        <v>2</v>
      </c>
      <c r="F2641" s="29">
        <v>40884</v>
      </c>
      <c r="G2641">
        <v>2011</v>
      </c>
      <c r="H2641">
        <v>0</v>
      </c>
      <c r="I2641">
        <v>736.08399999999995</v>
      </c>
      <c r="J2641">
        <f t="shared" si="40"/>
        <v>0.56785304705433159</v>
      </c>
    </row>
    <row r="2642" spans="1:10" x14ac:dyDescent="0.25">
      <c r="A2642" t="s">
        <v>36</v>
      </c>
      <c r="B2642" t="s">
        <v>49</v>
      </c>
      <c r="C2642">
        <v>6641</v>
      </c>
      <c r="D2642">
        <v>2</v>
      </c>
      <c r="F2642" s="29">
        <v>40885</v>
      </c>
      <c r="G2642">
        <v>2011</v>
      </c>
      <c r="H2642">
        <v>22.02</v>
      </c>
      <c r="I2642">
        <v>76009.414000000004</v>
      </c>
      <c r="J2642">
        <f t="shared" si="40"/>
        <v>0.56703921738865215</v>
      </c>
    </row>
    <row r="2643" spans="1:10" x14ac:dyDescent="0.25">
      <c r="A2643" t="s">
        <v>36</v>
      </c>
      <c r="B2643" t="s">
        <v>49</v>
      </c>
      <c r="C2643">
        <v>6641</v>
      </c>
      <c r="D2643">
        <v>2</v>
      </c>
      <c r="F2643" s="29">
        <v>40886</v>
      </c>
      <c r="G2643">
        <v>2011</v>
      </c>
      <c r="H2643">
        <v>35.249000000000002</v>
      </c>
      <c r="I2643">
        <v>118838.8</v>
      </c>
      <c r="J2643">
        <f t="shared" si="40"/>
        <v>0.56803915595749033</v>
      </c>
    </row>
    <row r="2644" spans="1:10" x14ac:dyDescent="0.25">
      <c r="A2644" t="s">
        <v>36</v>
      </c>
      <c r="B2644" t="s">
        <v>49</v>
      </c>
      <c r="C2644">
        <v>6641</v>
      </c>
      <c r="D2644">
        <v>2</v>
      </c>
      <c r="F2644" s="29">
        <v>40887</v>
      </c>
      <c r="G2644">
        <v>2011</v>
      </c>
      <c r="H2644">
        <v>28.027000000000001</v>
      </c>
      <c r="I2644">
        <v>123092.091</v>
      </c>
      <c r="J2644">
        <f t="shared" si="40"/>
        <v>0.56766519301340834</v>
      </c>
    </row>
    <row r="2645" spans="1:10" x14ac:dyDescent="0.25">
      <c r="A2645" t="s">
        <v>36</v>
      </c>
      <c r="B2645" t="s">
        <v>49</v>
      </c>
      <c r="C2645">
        <v>6641</v>
      </c>
      <c r="D2645">
        <v>2</v>
      </c>
      <c r="F2645" s="29">
        <v>40890</v>
      </c>
      <c r="G2645">
        <v>2011</v>
      </c>
      <c r="H2645">
        <v>23.667999999999999</v>
      </c>
      <c r="I2645">
        <v>86765.941999999995</v>
      </c>
      <c r="J2645">
        <f t="shared" si="40"/>
        <v>0.56615080100954085</v>
      </c>
    </row>
    <row r="2646" spans="1:10" x14ac:dyDescent="0.25">
      <c r="A2646" t="s">
        <v>36</v>
      </c>
      <c r="B2646" t="s">
        <v>49</v>
      </c>
      <c r="C2646">
        <v>6641</v>
      </c>
      <c r="D2646">
        <v>2</v>
      </c>
      <c r="F2646" s="29">
        <v>40891</v>
      </c>
      <c r="G2646">
        <v>2011</v>
      </c>
      <c r="H2646">
        <v>31.829000000000001</v>
      </c>
      <c r="I2646">
        <v>127794.8</v>
      </c>
      <c r="J2646">
        <f t="shared" ref="J2646:J2709" si="41">(SUM(H2617:H2646)*2000)/SUM(I2617:I2646)</f>
        <v>0.56426864240162633</v>
      </c>
    </row>
    <row r="2647" spans="1:10" x14ac:dyDescent="0.25">
      <c r="A2647" t="s">
        <v>36</v>
      </c>
      <c r="B2647" t="s">
        <v>49</v>
      </c>
      <c r="C2647">
        <v>6641</v>
      </c>
      <c r="D2647">
        <v>2</v>
      </c>
      <c r="F2647" s="29">
        <v>40892</v>
      </c>
      <c r="G2647">
        <v>2011</v>
      </c>
      <c r="H2647">
        <v>40.51</v>
      </c>
      <c r="I2647">
        <v>137282.1</v>
      </c>
      <c r="J2647">
        <f t="shared" si="41"/>
        <v>0.56460640066006063</v>
      </c>
    </row>
    <row r="2648" spans="1:10" x14ac:dyDescent="0.25">
      <c r="A2648" t="s">
        <v>36</v>
      </c>
      <c r="B2648" t="s">
        <v>49</v>
      </c>
      <c r="C2648">
        <v>6641</v>
      </c>
      <c r="D2648">
        <v>2</v>
      </c>
      <c r="F2648" s="29">
        <v>40893</v>
      </c>
      <c r="G2648">
        <v>2011</v>
      </c>
      <c r="H2648">
        <v>41.039000000000001</v>
      </c>
      <c r="I2648">
        <v>143531.1</v>
      </c>
      <c r="J2648">
        <f t="shared" si="41"/>
        <v>0.5651969698319621</v>
      </c>
    </row>
    <row r="2649" spans="1:10" x14ac:dyDescent="0.25">
      <c r="A2649" t="s">
        <v>36</v>
      </c>
      <c r="B2649" t="s">
        <v>49</v>
      </c>
      <c r="C2649">
        <v>6641</v>
      </c>
      <c r="D2649">
        <v>2</v>
      </c>
      <c r="F2649" s="29">
        <v>40894</v>
      </c>
      <c r="G2649">
        <v>2011</v>
      </c>
      <c r="H2649">
        <v>33.155999999999999</v>
      </c>
      <c r="I2649">
        <v>138886.5</v>
      </c>
      <c r="J2649">
        <f t="shared" si="41"/>
        <v>0.5636700766430035</v>
      </c>
    </row>
    <row r="2650" spans="1:10" x14ac:dyDescent="0.25">
      <c r="A2650" t="s">
        <v>36</v>
      </c>
      <c r="B2650" t="s">
        <v>49</v>
      </c>
      <c r="C2650">
        <v>6641</v>
      </c>
      <c r="D2650">
        <v>2</v>
      </c>
      <c r="F2650" s="29">
        <v>40895</v>
      </c>
      <c r="G2650">
        <v>2011</v>
      </c>
      <c r="H2650">
        <v>45.185000000000002</v>
      </c>
      <c r="I2650">
        <v>145095.29999999999</v>
      </c>
      <c r="J2650">
        <f t="shared" si="41"/>
        <v>0.56473596552211502</v>
      </c>
    </row>
    <row r="2651" spans="1:10" x14ac:dyDescent="0.25">
      <c r="A2651" t="s">
        <v>36</v>
      </c>
      <c r="B2651" t="s">
        <v>49</v>
      </c>
      <c r="C2651">
        <v>6641</v>
      </c>
      <c r="D2651">
        <v>2</v>
      </c>
      <c r="F2651" s="29">
        <v>40896</v>
      </c>
      <c r="G2651">
        <v>2011</v>
      </c>
      <c r="H2651">
        <v>42.529000000000003</v>
      </c>
      <c r="I2651">
        <v>135195.20000000001</v>
      </c>
      <c r="J2651">
        <f t="shared" si="41"/>
        <v>0.57009923291159925</v>
      </c>
    </row>
    <row r="2652" spans="1:10" x14ac:dyDescent="0.25">
      <c r="A2652" t="s">
        <v>36</v>
      </c>
      <c r="B2652" t="s">
        <v>49</v>
      </c>
      <c r="C2652">
        <v>6641</v>
      </c>
      <c r="D2652">
        <v>2</v>
      </c>
      <c r="F2652" s="29">
        <v>40897</v>
      </c>
      <c r="G2652">
        <v>2011</v>
      </c>
      <c r="H2652">
        <v>36.942</v>
      </c>
      <c r="I2652">
        <v>133121.20000000001</v>
      </c>
      <c r="J2652">
        <f t="shared" si="41"/>
        <v>0.57066834701305302</v>
      </c>
    </row>
    <row r="2653" spans="1:10" x14ac:dyDescent="0.25">
      <c r="A2653" t="s">
        <v>36</v>
      </c>
      <c r="B2653" t="s">
        <v>49</v>
      </c>
      <c r="C2653">
        <v>6641</v>
      </c>
      <c r="D2653">
        <v>2</v>
      </c>
      <c r="F2653" s="29">
        <v>40898</v>
      </c>
      <c r="G2653">
        <v>2011</v>
      </c>
      <c r="H2653">
        <v>43.369</v>
      </c>
      <c r="I2653">
        <v>141121.20000000001</v>
      </c>
      <c r="J2653">
        <f t="shared" si="41"/>
        <v>0.57461408994902763</v>
      </c>
    </row>
    <row r="2654" spans="1:10" x14ac:dyDescent="0.25">
      <c r="A2654" t="s">
        <v>36</v>
      </c>
      <c r="B2654" t="s">
        <v>49</v>
      </c>
      <c r="C2654">
        <v>6641</v>
      </c>
      <c r="D2654">
        <v>2</v>
      </c>
      <c r="F2654" s="29">
        <v>40899</v>
      </c>
      <c r="G2654">
        <v>2011</v>
      </c>
      <c r="H2654">
        <v>32.691000000000003</v>
      </c>
      <c r="I2654">
        <v>140385.1</v>
      </c>
      <c r="J2654">
        <f t="shared" si="41"/>
        <v>0.56856680478466359</v>
      </c>
    </row>
    <row r="2655" spans="1:10" x14ac:dyDescent="0.25">
      <c r="A2655" t="s">
        <v>36</v>
      </c>
      <c r="B2655" t="s">
        <v>49</v>
      </c>
      <c r="C2655">
        <v>6641</v>
      </c>
      <c r="D2655">
        <v>2</v>
      </c>
      <c r="F2655" s="29">
        <v>40900</v>
      </c>
      <c r="G2655">
        <v>2011</v>
      </c>
      <c r="H2655">
        <v>35.543999999999997</v>
      </c>
      <c r="I2655">
        <v>167669.79999999999</v>
      </c>
      <c r="J2655">
        <f t="shared" si="41"/>
        <v>0.56177779049590781</v>
      </c>
    </row>
    <row r="2656" spans="1:10" x14ac:dyDescent="0.25">
      <c r="A2656" t="s">
        <v>36</v>
      </c>
      <c r="B2656" t="s">
        <v>49</v>
      </c>
      <c r="C2656">
        <v>6641</v>
      </c>
      <c r="D2656">
        <v>2</v>
      </c>
      <c r="F2656" s="29">
        <v>40901</v>
      </c>
      <c r="G2656">
        <v>2011</v>
      </c>
      <c r="H2656">
        <v>64.022999999999996</v>
      </c>
      <c r="I2656">
        <v>205723.4</v>
      </c>
      <c r="J2656">
        <f t="shared" si="41"/>
        <v>0.56601581191920936</v>
      </c>
    </row>
    <row r="2657" spans="1:10" x14ac:dyDescent="0.25">
      <c r="A2657" t="s">
        <v>36</v>
      </c>
      <c r="B2657" t="s">
        <v>49</v>
      </c>
      <c r="C2657">
        <v>6641</v>
      </c>
      <c r="D2657">
        <v>2</v>
      </c>
      <c r="F2657" s="29">
        <v>40902</v>
      </c>
      <c r="G2657">
        <v>2011</v>
      </c>
      <c r="H2657">
        <v>53.984000000000002</v>
      </c>
      <c r="I2657">
        <v>164354.1</v>
      </c>
      <c r="J2657">
        <f t="shared" si="41"/>
        <v>0.56865324057888755</v>
      </c>
    </row>
    <row r="2658" spans="1:10" x14ac:dyDescent="0.25">
      <c r="A2658" t="s">
        <v>36</v>
      </c>
      <c r="B2658" t="s">
        <v>49</v>
      </c>
      <c r="C2658">
        <v>6641</v>
      </c>
      <c r="D2658">
        <v>2</v>
      </c>
      <c r="F2658" s="29">
        <v>40903</v>
      </c>
      <c r="G2658">
        <v>2011</v>
      </c>
      <c r="H2658">
        <v>53.664000000000001</v>
      </c>
      <c r="I2658">
        <v>197660.7</v>
      </c>
      <c r="J2658">
        <f t="shared" si="41"/>
        <v>0.57016391481716711</v>
      </c>
    </row>
    <row r="2659" spans="1:10" x14ac:dyDescent="0.25">
      <c r="A2659" t="s">
        <v>36</v>
      </c>
      <c r="B2659" t="s">
        <v>49</v>
      </c>
      <c r="C2659">
        <v>6641</v>
      </c>
      <c r="D2659">
        <v>2</v>
      </c>
      <c r="F2659" s="29">
        <v>40904</v>
      </c>
      <c r="G2659">
        <v>2011</v>
      </c>
      <c r="H2659">
        <v>53.598999999999997</v>
      </c>
      <c r="I2659">
        <v>210212.3</v>
      </c>
      <c r="J2659">
        <f t="shared" si="41"/>
        <v>0.56695651981536044</v>
      </c>
    </row>
    <row r="2660" spans="1:10" x14ac:dyDescent="0.25">
      <c r="A2660" t="s">
        <v>36</v>
      </c>
      <c r="B2660" t="s">
        <v>49</v>
      </c>
      <c r="C2660">
        <v>6641</v>
      </c>
      <c r="D2660">
        <v>2</v>
      </c>
      <c r="F2660" s="29">
        <v>40905</v>
      </c>
      <c r="G2660">
        <v>2011</v>
      </c>
      <c r="H2660">
        <v>54.642000000000003</v>
      </c>
      <c r="I2660">
        <v>210341</v>
      </c>
      <c r="J2660">
        <f t="shared" si="41"/>
        <v>0.56354219491318858</v>
      </c>
    </row>
    <row r="2661" spans="1:10" x14ac:dyDescent="0.25">
      <c r="A2661" t="s">
        <v>36</v>
      </c>
      <c r="B2661" t="s">
        <v>49</v>
      </c>
      <c r="C2661">
        <v>6641</v>
      </c>
      <c r="D2661">
        <v>2</v>
      </c>
      <c r="F2661" s="29">
        <v>40906</v>
      </c>
      <c r="G2661">
        <v>2011</v>
      </c>
      <c r="H2661">
        <v>65.540999999999997</v>
      </c>
      <c r="I2661">
        <v>201167.1</v>
      </c>
      <c r="J2661">
        <f t="shared" si="41"/>
        <v>0.56446890560981178</v>
      </c>
    </row>
    <row r="2662" spans="1:10" x14ac:dyDescent="0.25">
      <c r="A2662" t="s">
        <v>36</v>
      </c>
      <c r="B2662" t="s">
        <v>49</v>
      </c>
      <c r="C2662">
        <v>6641</v>
      </c>
      <c r="D2662">
        <v>2</v>
      </c>
      <c r="F2662" s="29">
        <v>40907</v>
      </c>
      <c r="G2662">
        <v>2011</v>
      </c>
      <c r="H2662">
        <v>66.066999999999993</v>
      </c>
      <c r="I2662">
        <v>195829.7</v>
      </c>
      <c r="J2662">
        <f t="shared" si="41"/>
        <v>0.56731999459061921</v>
      </c>
    </row>
    <row r="2663" spans="1:10" x14ac:dyDescent="0.25">
      <c r="A2663" t="s">
        <v>36</v>
      </c>
      <c r="B2663" t="s">
        <v>49</v>
      </c>
      <c r="C2663">
        <v>6641</v>
      </c>
      <c r="D2663">
        <v>2</v>
      </c>
      <c r="F2663" s="29">
        <v>40908</v>
      </c>
      <c r="G2663">
        <v>2011</v>
      </c>
      <c r="H2663">
        <v>55.670999999999999</v>
      </c>
      <c r="I2663">
        <v>185322</v>
      </c>
      <c r="J2663">
        <f t="shared" si="41"/>
        <v>0.5674944913307679</v>
      </c>
    </row>
    <row r="2664" spans="1:10" x14ac:dyDescent="0.25">
      <c r="A2664" t="s">
        <v>36</v>
      </c>
      <c r="B2664" t="s">
        <v>49</v>
      </c>
      <c r="C2664">
        <v>6641</v>
      </c>
      <c r="D2664">
        <v>2</v>
      </c>
      <c r="F2664" s="29">
        <v>40909</v>
      </c>
      <c r="G2664">
        <v>2012</v>
      </c>
      <c r="H2664">
        <v>39.777000000000001</v>
      </c>
      <c r="I2664">
        <v>162071</v>
      </c>
      <c r="J2664">
        <f t="shared" si="41"/>
        <v>0.56236897945067399</v>
      </c>
    </row>
    <row r="2665" spans="1:10" x14ac:dyDescent="0.25">
      <c r="A2665" t="s">
        <v>36</v>
      </c>
      <c r="B2665" t="s">
        <v>49</v>
      </c>
      <c r="C2665">
        <v>6641</v>
      </c>
      <c r="D2665">
        <v>2</v>
      </c>
      <c r="F2665" s="29">
        <v>40910</v>
      </c>
      <c r="G2665">
        <v>2012</v>
      </c>
      <c r="H2665">
        <v>48.914999999999999</v>
      </c>
      <c r="I2665">
        <v>203935.7</v>
      </c>
      <c r="J2665">
        <f t="shared" si="41"/>
        <v>0.5574919640544681</v>
      </c>
    </row>
    <row r="2666" spans="1:10" x14ac:dyDescent="0.25">
      <c r="A2666" t="s">
        <v>36</v>
      </c>
      <c r="B2666" t="s">
        <v>49</v>
      </c>
      <c r="C2666">
        <v>6641</v>
      </c>
      <c r="D2666">
        <v>2</v>
      </c>
      <c r="F2666" s="29">
        <v>40911</v>
      </c>
      <c r="G2666">
        <v>2012</v>
      </c>
      <c r="H2666">
        <v>46.146999999999998</v>
      </c>
      <c r="I2666">
        <v>217176.9</v>
      </c>
      <c r="J2666">
        <f t="shared" si="41"/>
        <v>0.55277583065224578</v>
      </c>
    </row>
    <row r="2667" spans="1:10" x14ac:dyDescent="0.25">
      <c r="A2667" t="s">
        <v>36</v>
      </c>
      <c r="B2667" t="s">
        <v>49</v>
      </c>
      <c r="C2667">
        <v>6641</v>
      </c>
      <c r="D2667">
        <v>2</v>
      </c>
      <c r="F2667" s="29">
        <v>40912</v>
      </c>
      <c r="G2667">
        <v>2012</v>
      </c>
      <c r="H2667">
        <v>64.225999999999999</v>
      </c>
      <c r="I2667">
        <v>213903</v>
      </c>
      <c r="J2667">
        <f t="shared" si="41"/>
        <v>0.55764282567030843</v>
      </c>
    </row>
    <row r="2668" spans="1:10" x14ac:dyDescent="0.25">
      <c r="A2668" t="s">
        <v>36</v>
      </c>
      <c r="B2668" t="s">
        <v>49</v>
      </c>
      <c r="C2668">
        <v>6641</v>
      </c>
      <c r="D2668">
        <v>2</v>
      </c>
      <c r="F2668" s="29">
        <v>40913</v>
      </c>
      <c r="G2668">
        <v>2012</v>
      </c>
      <c r="H2668">
        <v>63.295999999999999</v>
      </c>
      <c r="I2668">
        <v>206657.6</v>
      </c>
      <c r="J2668">
        <f t="shared" si="41"/>
        <v>0.55719819408062465</v>
      </c>
    </row>
    <row r="2669" spans="1:10" x14ac:dyDescent="0.25">
      <c r="A2669" t="s">
        <v>36</v>
      </c>
      <c r="B2669" t="s">
        <v>49</v>
      </c>
      <c r="C2669">
        <v>6641</v>
      </c>
      <c r="D2669">
        <v>2</v>
      </c>
      <c r="F2669" s="29">
        <v>40914</v>
      </c>
      <c r="G2669">
        <v>2012</v>
      </c>
      <c r="H2669">
        <v>65.700999999999993</v>
      </c>
      <c r="I2669">
        <v>195301.3</v>
      </c>
      <c r="J2669">
        <f t="shared" si="41"/>
        <v>0.56237215809270102</v>
      </c>
    </row>
    <row r="2670" spans="1:10" x14ac:dyDescent="0.25">
      <c r="A2670" t="s">
        <v>36</v>
      </c>
      <c r="B2670" t="s">
        <v>49</v>
      </c>
      <c r="C2670">
        <v>6641</v>
      </c>
      <c r="D2670">
        <v>2</v>
      </c>
      <c r="F2670" s="29">
        <v>40915</v>
      </c>
      <c r="G2670">
        <v>2012</v>
      </c>
      <c r="H2670">
        <v>73.537999999999997</v>
      </c>
      <c r="I2670">
        <v>201239.3</v>
      </c>
      <c r="J2670">
        <f t="shared" si="41"/>
        <v>0.5685038406423869</v>
      </c>
    </row>
    <row r="2671" spans="1:10" x14ac:dyDescent="0.25">
      <c r="A2671" t="s">
        <v>36</v>
      </c>
      <c r="B2671" t="s">
        <v>49</v>
      </c>
      <c r="C2671">
        <v>6641</v>
      </c>
      <c r="D2671">
        <v>2</v>
      </c>
      <c r="F2671" s="29">
        <v>40916</v>
      </c>
      <c r="G2671">
        <v>2012</v>
      </c>
      <c r="H2671">
        <v>66.224999999999994</v>
      </c>
      <c r="I2671">
        <v>203922.2</v>
      </c>
      <c r="J2671">
        <f t="shared" si="41"/>
        <v>0.57189848006044308</v>
      </c>
    </row>
    <row r="2672" spans="1:10" x14ac:dyDescent="0.25">
      <c r="A2672" t="s">
        <v>36</v>
      </c>
      <c r="B2672" t="s">
        <v>49</v>
      </c>
      <c r="C2672">
        <v>6641</v>
      </c>
      <c r="D2672">
        <v>2</v>
      </c>
      <c r="F2672" s="29">
        <v>40917</v>
      </c>
      <c r="G2672">
        <v>2012</v>
      </c>
      <c r="H2672">
        <v>75.661000000000001</v>
      </c>
      <c r="I2672">
        <v>207048.5</v>
      </c>
      <c r="J2672">
        <f t="shared" si="41"/>
        <v>0.57821427549466065</v>
      </c>
    </row>
    <row r="2673" spans="1:10" x14ac:dyDescent="0.25">
      <c r="A2673" t="s">
        <v>36</v>
      </c>
      <c r="B2673" t="s">
        <v>49</v>
      </c>
      <c r="C2673">
        <v>6641</v>
      </c>
      <c r="D2673">
        <v>2</v>
      </c>
      <c r="F2673" s="29">
        <v>40918</v>
      </c>
      <c r="G2673">
        <v>2012</v>
      </c>
      <c r="H2673">
        <v>52.112000000000002</v>
      </c>
      <c r="I2673">
        <v>207807</v>
      </c>
      <c r="J2673">
        <f t="shared" si="41"/>
        <v>0.5748135079419151</v>
      </c>
    </row>
    <row r="2674" spans="1:10" x14ac:dyDescent="0.25">
      <c r="A2674" t="s">
        <v>36</v>
      </c>
      <c r="B2674" t="s">
        <v>49</v>
      </c>
      <c r="C2674">
        <v>6641</v>
      </c>
      <c r="D2674">
        <v>2</v>
      </c>
      <c r="F2674" s="29">
        <v>40919</v>
      </c>
      <c r="G2674">
        <v>2012</v>
      </c>
      <c r="H2674">
        <v>49.404000000000003</v>
      </c>
      <c r="I2674">
        <v>169993.9</v>
      </c>
      <c r="J2674">
        <f t="shared" si="41"/>
        <v>0.57781819960819214</v>
      </c>
    </row>
    <row r="2675" spans="1:10" x14ac:dyDescent="0.25">
      <c r="A2675" t="s">
        <v>36</v>
      </c>
      <c r="B2675" t="s">
        <v>49</v>
      </c>
      <c r="C2675">
        <v>6641</v>
      </c>
      <c r="D2675">
        <v>2</v>
      </c>
      <c r="F2675" s="29">
        <v>40920</v>
      </c>
      <c r="G2675">
        <v>2012</v>
      </c>
      <c r="H2675">
        <v>52.619</v>
      </c>
      <c r="I2675">
        <v>189394.8</v>
      </c>
      <c r="J2675">
        <f t="shared" si="41"/>
        <v>0.57755718366803299</v>
      </c>
    </row>
    <row r="2676" spans="1:10" x14ac:dyDescent="0.25">
      <c r="A2676" t="s">
        <v>36</v>
      </c>
      <c r="B2676" t="s">
        <v>49</v>
      </c>
      <c r="C2676">
        <v>6641</v>
      </c>
      <c r="D2676">
        <v>2</v>
      </c>
      <c r="F2676" s="29">
        <v>40921</v>
      </c>
      <c r="G2676">
        <v>2012</v>
      </c>
      <c r="H2676">
        <v>63.734000000000002</v>
      </c>
      <c r="I2676">
        <v>209782.1</v>
      </c>
      <c r="J2676">
        <f t="shared" si="41"/>
        <v>0.58058185732742229</v>
      </c>
    </row>
    <row r="2677" spans="1:10" x14ac:dyDescent="0.25">
      <c r="A2677" t="s">
        <v>36</v>
      </c>
      <c r="B2677" t="s">
        <v>49</v>
      </c>
      <c r="C2677">
        <v>6641</v>
      </c>
      <c r="D2677">
        <v>2</v>
      </c>
      <c r="F2677" s="29">
        <v>40922</v>
      </c>
      <c r="G2677">
        <v>2012</v>
      </c>
      <c r="H2677">
        <v>66.593999999999994</v>
      </c>
      <c r="I2677">
        <v>197214.5</v>
      </c>
      <c r="J2677">
        <f t="shared" si="41"/>
        <v>0.58373985321201982</v>
      </c>
    </row>
    <row r="2678" spans="1:10" x14ac:dyDescent="0.25">
      <c r="A2678" t="s">
        <v>36</v>
      </c>
      <c r="B2678" t="s">
        <v>49</v>
      </c>
      <c r="C2678">
        <v>6641</v>
      </c>
      <c r="D2678">
        <v>2</v>
      </c>
      <c r="F2678" s="29">
        <v>40923</v>
      </c>
      <c r="G2678">
        <v>2012</v>
      </c>
      <c r="H2678">
        <v>56.47</v>
      </c>
      <c r="I2678">
        <v>187328.9</v>
      </c>
      <c r="J2678">
        <f t="shared" si="41"/>
        <v>0.58469487776006235</v>
      </c>
    </row>
    <row r="2679" spans="1:10" x14ac:dyDescent="0.25">
      <c r="A2679" t="s">
        <v>36</v>
      </c>
      <c r="B2679" t="s">
        <v>49</v>
      </c>
      <c r="C2679">
        <v>6641</v>
      </c>
      <c r="D2679">
        <v>2</v>
      </c>
      <c r="F2679" s="29">
        <v>40924</v>
      </c>
      <c r="G2679">
        <v>2012</v>
      </c>
      <c r="H2679">
        <v>46.575000000000003</v>
      </c>
      <c r="I2679">
        <v>168112.5</v>
      </c>
      <c r="J2679">
        <f t="shared" si="41"/>
        <v>0.58644399057043839</v>
      </c>
    </row>
    <row r="2680" spans="1:10" x14ac:dyDescent="0.25">
      <c r="A2680" t="s">
        <v>36</v>
      </c>
      <c r="B2680" t="s">
        <v>49</v>
      </c>
      <c r="C2680">
        <v>6641</v>
      </c>
      <c r="D2680">
        <v>2</v>
      </c>
      <c r="F2680" s="29">
        <v>40925</v>
      </c>
      <c r="G2680">
        <v>2012</v>
      </c>
      <c r="H2680">
        <v>55.616999999999997</v>
      </c>
      <c r="I2680">
        <v>176478</v>
      </c>
      <c r="J2680">
        <f t="shared" si="41"/>
        <v>0.58688281268118458</v>
      </c>
    </row>
    <row r="2681" spans="1:10" x14ac:dyDescent="0.25">
      <c r="A2681" t="s">
        <v>36</v>
      </c>
      <c r="B2681" t="s">
        <v>49</v>
      </c>
      <c r="C2681">
        <v>6641</v>
      </c>
      <c r="D2681">
        <v>2</v>
      </c>
      <c r="F2681" s="29">
        <v>40926</v>
      </c>
      <c r="G2681">
        <v>2012</v>
      </c>
      <c r="H2681">
        <v>53.716000000000001</v>
      </c>
      <c r="I2681">
        <v>178515</v>
      </c>
      <c r="J2681">
        <f t="shared" si="41"/>
        <v>0.5863429366764541</v>
      </c>
    </row>
    <row r="2682" spans="1:10" x14ac:dyDescent="0.25">
      <c r="A2682" t="s">
        <v>36</v>
      </c>
      <c r="B2682" t="s">
        <v>49</v>
      </c>
      <c r="C2682">
        <v>6641</v>
      </c>
      <c r="D2682">
        <v>2</v>
      </c>
      <c r="F2682" s="29">
        <v>40927</v>
      </c>
      <c r="G2682">
        <v>2012</v>
      </c>
      <c r="H2682">
        <v>60.296999999999997</v>
      </c>
      <c r="I2682">
        <v>196779.1</v>
      </c>
      <c r="J2682">
        <f t="shared" si="41"/>
        <v>0.58798577709516708</v>
      </c>
    </row>
    <row r="2683" spans="1:10" x14ac:dyDescent="0.25">
      <c r="A2683" t="s">
        <v>36</v>
      </c>
      <c r="B2683" t="s">
        <v>49</v>
      </c>
      <c r="C2683">
        <v>6641</v>
      </c>
      <c r="D2683">
        <v>2</v>
      </c>
      <c r="F2683" s="29">
        <v>40928</v>
      </c>
      <c r="G2683">
        <v>2012</v>
      </c>
      <c r="H2683">
        <v>64.093999999999994</v>
      </c>
      <c r="I2683">
        <v>193882.6</v>
      </c>
      <c r="J2683">
        <f t="shared" si="41"/>
        <v>0.58979439271335377</v>
      </c>
    </row>
    <row r="2684" spans="1:10" x14ac:dyDescent="0.25">
      <c r="A2684" t="s">
        <v>36</v>
      </c>
      <c r="B2684" t="s">
        <v>49</v>
      </c>
      <c r="C2684">
        <v>6641</v>
      </c>
      <c r="D2684">
        <v>2</v>
      </c>
      <c r="F2684" s="29">
        <v>40929</v>
      </c>
      <c r="G2684">
        <v>2012</v>
      </c>
      <c r="H2684">
        <v>61.554000000000002</v>
      </c>
      <c r="I2684">
        <v>202579.6</v>
      </c>
      <c r="J2684">
        <f t="shared" si="41"/>
        <v>0.59340561206366427</v>
      </c>
    </row>
    <row r="2685" spans="1:10" x14ac:dyDescent="0.25">
      <c r="A2685" t="s">
        <v>36</v>
      </c>
      <c r="B2685" t="s">
        <v>49</v>
      </c>
      <c r="C2685">
        <v>6641</v>
      </c>
      <c r="D2685">
        <v>2</v>
      </c>
      <c r="F2685" s="29">
        <v>40930</v>
      </c>
      <c r="G2685">
        <v>2012</v>
      </c>
      <c r="H2685">
        <v>62.374000000000002</v>
      </c>
      <c r="I2685">
        <v>206528.9</v>
      </c>
      <c r="J2685">
        <f t="shared" si="41"/>
        <v>0.59862201534206794</v>
      </c>
    </row>
    <row r="2686" spans="1:10" x14ac:dyDescent="0.25">
      <c r="A2686" t="s">
        <v>36</v>
      </c>
      <c r="B2686" t="s">
        <v>49</v>
      </c>
      <c r="C2686">
        <v>6641</v>
      </c>
      <c r="D2686">
        <v>2</v>
      </c>
      <c r="F2686" s="29">
        <v>40931</v>
      </c>
      <c r="G2686">
        <v>2012</v>
      </c>
      <c r="H2686">
        <v>52.78</v>
      </c>
      <c r="I2686">
        <v>187752</v>
      </c>
      <c r="J2686">
        <f t="shared" si="41"/>
        <v>0.59661665621888582</v>
      </c>
    </row>
    <row r="2687" spans="1:10" x14ac:dyDescent="0.25">
      <c r="A2687" t="s">
        <v>36</v>
      </c>
      <c r="B2687" t="s">
        <v>49</v>
      </c>
      <c r="C2687">
        <v>6641</v>
      </c>
      <c r="D2687">
        <v>2</v>
      </c>
      <c r="F2687" s="29">
        <v>40932</v>
      </c>
      <c r="G2687">
        <v>2012</v>
      </c>
      <c r="H2687">
        <v>50.65</v>
      </c>
      <c r="I2687">
        <v>163930.6</v>
      </c>
      <c r="J2687">
        <f t="shared" si="41"/>
        <v>0.59551961827864874</v>
      </c>
    </row>
    <row r="2688" spans="1:10" x14ac:dyDescent="0.25">
      <c r="A2688" t="s">
        <v>36</v>
      </c>
      <c r="B2688" t="s">
        <v>49</v>
      </c>
      <c r="C2688">
        <v>6641</v>
      </c>
      <c r="D2688">
        <v>2</v>
      </c>
      <c r="F2688" s="29">
        <v>40933</v>
      </c>
      <c r="G2688">
        <v>2012</v>
      </c>
      <c r="H2688">
        <v>60.344000000000001</v>
      </c>
      <c r="I2688">
        <v>189265.8</v>
      </c>
      <c r="J2688">
        <f t="shared" si="41"/>
        <v>0.5986636225334655</v>
      </c>
    </row>
    <row r="2689" spans="1:10" x14ac:dyDescent="0.25">
      <c r="A2689" t="s">
        <v>36</v>
      </c>
      <c r="B2689" t="s">
        <v>49</v>
      </c>
      <c r="C2689">
        <v>6641</v>
      </c>
      <c r="D2689">
        <v>2</v>
      </c>
      <c r="F2689" s="29">
        <v>40934</v>
      </c>
      <c r="G2689">
        <v>2012</v>
      </c>
      <c r="H2689">
        <v>60.790999999999997</v>
      </c>
      <c r="I2689">
        <v>189128.5</v>
      </c>
      <c r="J2689">
        <f t="shared" si="41"/>
        <v>0.60330513131203289</v>
      </c>
    </row>
    <row r="2690" spans="1:10" x14ac:dyDescent="0.25">
      <c r="A2690" t="s">
        <v>36</v>
      </c>
      <c r="B2690" t="s">
        <v>49</v>
      </c>
      <c r="C2690">
        <v>6641</v>
      </c>
      <c r="D2690">
        <v>2</v>
      </c>
      <c r="F2690" s="29">
        <v>40935</v>
      </c>
      <c r="G2690">
        <v>2012</v>
      </c>
      <c r="H2690">
        <v>62.33</v>
      </c>
      <c r="I2690">
        <v>186334.9</v>
      </c>
      <c r="J2690">
        <f t="shared" si="41"/>
        <v>0.6084582258369875</v>
      </c>
    </row>
    <row r="2691" spans="1:10" x14ac:dyDescent="0.25">
      <c r="A2691" t="s">
        <v>36</v>
      </c>
      <c r="B2691" t="s">
        <v>49</v>
      </c>
      <c r="C2691">
        <v>6641</v>
      </c>
      <c r="D2691">
        <v>2</v>
      </c>
      <c r="F2691" s="29">
        <v>40936</v>
      </c>
      <c r="G2691">
        <v>2012</v>
      </c>
      <c r="H2691">
        <v>59.523000000000003</v>
      </c>
      <c r="I2691">
        <v>184438.6</v>
      </c>
      <c r="J2691">
        <f t="shared" si="41"/>
        <v>0.60813674476381385</v>
      </c>
    </row>
    <row r="2692" spans="1:10" x14ac:dyDescent="0.25">
      <c r="A2692" t="s">
        <v>36</v>
      </c>
      <c r="B2692" t="s">
        <v>49</v>
      </c>
      <c r="C2692">
        <v>6641</v>
      </c>
      <c r="D2692">
        <v>2</v>
      </c>
      <c r="F2692" s="29">
        <v>40937</v>
      </c>
      <c r="G2692">
        <v>2012</v>
      </c>
      <c r="H2692">
        <v>58.856999999999999</v>
      </c>
      <c r="I2692">
        <v>212310</v>
      </c>
      <c r="J2692">
        <f t="shared" si="41"/>
        <v>0.60391829337487968</v>
      </c>
    </row>
    <row r="2693" spans="1:10" x14ac:dyDescent="0.25">
      <c r="A2693" t="s">
        <v>36</v>
      </c>
      <c r="B2693" t="s">
        <v>49</v>
      </c>
      <c r="C2693">
        <v>6641</v>
      </c>
      <c r="D2693">
        <v>2</v>
      </c>
      <c r="F2693" s="29">
        <v>40938</v>
      </c>
      <c r="G2693">
        <v>2012</v>
      </c>
      <c r="H2693">
        <v>71.561000000000007</v>
      </c>
      <c r="I2693">
        <v>217021.3</v>
      </c>
      <c r="J2693">
        <f t="shared" si="41"/>
        <v>0.60608728971530446</v>
      </c>
    </row>
    <row r="2694" spans="1:10" x14ac:dyDescent="0.25">
      <c r="A2694" t="s">
        <v>36</v>
      </c>
      <c r="B2694" t="s">
        <v>49</v>
      </c>
      <c r="C2694">
        <v>6641</v>
      </c>
      <c r="D2694">
        <v>2</v>
      </c>
      <c r="F2694" s="29">
        <v>40939</v>
      </c>
      <c r="G2694">
        <v>2012</v>
      </c>
      <c r="H2694">
        <v>62.420999999999999</v>
      </c>
      <c r="I2694">
        <v>203239.8</v>
      </c>
      <c r="J2694">
        <f t="shared" si="41"/>
        <v>0.60955347405742721</v>
      </c>
    </row>
    <row r="2695" spans="1:10" x14ac:dyDescent="0.25">
      <c r="A2695" t="s">
        <v>36</v>
      </c>
      <c r="B2695" t="s">
        <v>49</v>
      </c>
      <c r="C2695">
        <v>6641</v>
      </c>
      <c r="D2695">
        <v>2</v>
      </c>
      <c r="F2695" s="29">
        <v>40940</v>
      </c>
      <c r="G2695">
        <v>2012</v>
      </c>
      <c r="H2695">
        <v>64.281999999999996</v>
      </c>
      <c r="I2695">
        <v>197409.2</v>
      </c>
      <c r="J2695">
        <f t="shared" si="41"/>
        <v>0.61547658480460743</v>
      </c>
    </row>
    <row r="2696" spans="1:10" x14ac:dyDescent="0.25">
      <c r="A2696" t="s">
        <v>36</v>
      </c>
      <c r="B2696" t="s">
        <v>49</v>
      </c>
      <c r="C2696">
        <v>6641</v>
      </c>
      <c r="D2696">
        <v>2</v>
      </c>
      <c r="F2696" s="29">
        <v>40941</v>
      </c>
      <c r="G2696">
        <v>2012</v>
      </c>
      <c r="H2696">
        <v>58.981000000000002</v>
      </c>
      <c r="I2696">
        <v>195994.7</v>
      </c>
      <c r="J2696">
        <f t="shared" si="41"/>
        <v>0.62210497974224344</v>
      </c>
    </row>
    <row r="2697" spans="1:10" x14ac:dyDescent="0.25">
      <c r="A2697" t="s">
        <v>36</v>
      </c>
      <c r="B2697" t="s">
        <v>49</v>
      </c>
      <c r="C2697">
        <v>6641</v>
      </c>
      <c r="D2697">
        <v>2</v>
      </c>
      <c r="F2697" s="29">
        <v>40942</v>
      </c>
      <c r="G2697">
        <v>2012</v>
      </c>
      <c r="H2697">
        <v>65.17</v>
      </c>
      <c r="I2697">
        <v>205911.7</v>
      </c>
      <c r="J2697">
        <f t="shared" si="41"/>
        <v>0.62328129104732322</v>
      </c>
    </row>
    <row r="2698" spans="1:10" x14ac:dyDescent="0.25">
      <c r="A2698" t="s">
        <v>36</v>
      </c>
      <c r="B2698" t="s">
        <v>49</v>
      </c>
      <c r="C2698">
        <v>6641</v>
      </c>
      <c r="D2698">
        <v>2</v>
      </c>
      <c r="F2698" s="29">
        <v>40943</v>
      </c>
      <c r="G2698">
        <v>2012</v>
      </c>
      <c r="H2698">
        <v>58.710999999999999</v>
      </c>
      <c r="I2698">
        <v>196793</v>
      </c>
      <c r="J2698">
        <f t="shared" si="41"/>
        <v>0.62276224760468557</v>
      </c>
    </row>
    <row r="2699" spans="1:10" x14ac:dyDescent="0.25">
      <c r="A2699" t="s">
        <v>36</v>
      </c>
      <c r="B2699" t="s">
        <v>49</v>
      </c>
      <c r="C2699">
        <v>6641</v>
      </c>
      <c r="D2699">
        <v>2</v>
      </c>
      <c r="F2699" s="29">
        <v>40944</v>
      </c>
      <c r="G2699">
        <v>2012</v>
      </c>
      <c r="H2699">
        <v>73.259</v>
      </c>
      <c r="I2699">
        <v>212606</v>
      </c>
      <c r="J2699">
        <f t="shared" si="41"/>
        <v>0.62350543601593689</v>
      </c>
    </row>
    <row r="2700" spans="1:10" x14ac:dyDescent="0.25">
      <c r="A2700" t="s">
        <v>36</v>
      </c>
      <c r="B2700" t="s">
        <v>49</v>
      </c>
      <c r="C2700">
        <v>6641</v>
      </c>
      <c r="D2700">
        <v>2</v>
      </c>
      <c r="F2700" s="29">
        <v>40945</v>
      </c>
      <c r="G2700">
        <v>2012</v>
      </c>
      <c r="H2700">
        <v>63.292999999999999</v>
      </c>
      <c r="I2700">
        <v>213227</v>
      </c>
      <c r="J2700">
        <f t="shared" si="41"/>
        <v>0.61872579436958175</v>
      </c>
    </row>
    <row r="2701" spans="1:10" x14ac:dyDescent="0.25">
      <c r="A2701" t="s">
        <v>36</v>
      </c>
      <c r="B2701" t="s">
        <v>49</v>
      </c>
      <c r="C2701">
        <v>6641</v>
      </c>
      <c r="D2701">
        <v>2</v>
      </c>
      <c r="F2701" s="29">
        <v>40946</v>
      </c>
      <c r="G2701">
        <v>2012</v>
      </c>
      <c r="H2701">
        <v>52.94</v>
      </c>
      <c r="I2701">
        <v>213143.7</v>
      </c>
      <c r="J2701">
        <f t="shared" si="41"/>
        <v>0.6132179713001753</v>
      </c>
    </row>
    <row r="2702" spans="1:10" x14ac:dyDescent="0.25">
      <c r="A2702" t="s">
        <v>36</v>
      </c>
      <c r="B2702" t="s">
        <v>49</v>
      </c>
      <c r="C2702">
        <v>6641</v>
      </c>
      <c r="D2702">
        <v>2</v>
      </c>
      <c r="F2702" s="29">
        <v>40947</v>
      </c>
      <c r="G2702">
        <v>2012</v>
      </c>
      <c r="H2702">
        <v>54.825000000000003</v>
      </c>
      <c r="I2702">
        <v>189018.4</v>
      </c>
      <c r="J2702">
        <f t="shared" si="41"/>
        <v>0.60797729569177228</v>
      </c>
    </row>
    <row r="2703" spans="1:10" x14ac:dyDescent="0.25">
      <c r="A2703" t="s">
        <v>36</v>
      </c>
      <c r="B2703" t="s">
        <v>49</v>
      </c>
      <c r="C2703">
        <v>6641</v>
      </c>
      <c r="D2703">
        <v>2</v>
      </c>
      <c r="F2703" s="29">
        <v>40948</v>
      </c>
      <c r="G2703">
        <v>2012</v>
      </c>
      <c r="H2703">
        <v>30.727</v>
      </c>
      <c r="I2703">
        <v>117980.6</v>
      </c>
      <c r="J2703">
        <f t="shared" si="41"/>
        <v>0.61003609519222712</v>
      </c>
    </row>
    <row r="2704" spans="1:10" x14ac:dyDescent="0.25">
      <c r="A2704" t="s">
        <v>36</v>
      </c>
      <c r="B2704" t="s">
        <v>49</v>
      </c>
      <c r="C2704">
        <v>6641</v>
      </c>
      <c r="D2704">
        <v>2</v>
      </c>
      <c r="F2704" s="29">
        <v>40949</v>
      </c>
      <c r="G2704">
        <v>2012</v>
      </c>
      <c r="H2704">
        <v>57.396000000000001</v>
      </c>
      <c r="I2704">
        <v>183413.3</v>
      </c>
      <c r="J2704">
        <f t="shared" si="41"/>
        <v>0.61138856439730771</v>
      </c>
    </row>
    <row r="2705" spans="1:10" x14ac:dyDescent="0.25">
      <c r="A2705" t="s">
        <v>36</v>
      </c>
      <c r="B2705" t="s">
        <v>49</v>
      </c>
      <c r="C2705">
        <v>6641</v>
      </c>
      <c r="D2705">
        <v>2</v>
      </c>
      <c r="F2705" s="29">
        <v>40950</v>
      </c>
      <c r="G2705">
        <v>2012</v>
      </c>
      <c r="H2705">
        <v>64.77</v>
      </c>
      <c r="I2705">
        <v>210358.8</v>
      </c>
      <c r="J2705">
        <f t="shared" si="41"/>
        <v>0.61337333785583026</v>
      </c>
    </row>
    <row r="2706" spans="1:10" x14ac:dyDescent="0.25">
      <c r="A2706" t="s">
        <v>36</v>
      </c>
      <c r="B2706" t="s">
        <v>49</v>
      </c>
      <c r="C2706">
        <v>6641</v>
      </c>
      <c r="D2706">
        <v>2</v>
      </c>
      <c r="F2706" s="29">
        <v>40951</v>
      </c>
      <c r="G2706">
        <v>2012</v>
      </c>
      <c r="H2706">
        <v>59.628</v>
      </c>
      <c r="I2706">
        <v>206826</v>
      </c>
      <c r="J2706">
        <f t="shared" si="41"/>
        <v>0.61226695216739002</v>
      </c>
    </row>
    <row r="2707" spans="1:10" x14ac:dyDescent="0.25">
      <c r="A2707" t="s">
        <v>36</v>
      </c>
      <c r="B2707" t="s">
        <v>49</v>
      </c>
      <c r="C2707">
        <v>6641</v>
      </c>
      <c r="D2707">
        <v>2</v>
      </c>
      <c r="F2707" s="29">
        <v>40952</v>
      </c>
      <c r="G2707">
        <v>2012</v>
      </c>
      <c r="H2707">
        <v>66.415000000000006</v>
      </c>
      <c r="I2707">
        <v>209710.6</v>
      </c>
      <c r="J2707">
        <f t="shared" si="41"/>
        <v>0.61088515046473879</v>
      </c>
    </row>
    <row r="2708" spans="1:10" x14ac:dyDescent="0.25">
      <c r="A2708" t="s">
        <v>36</v>
      </c>
      <c r="B2708" t="s">
        <v>49</v>
      </c>
      <c r="C2708">
        <v>6641</v>
      </c>
      <c r="D2708">
        <v>2</v>
      </c>
      <c r="F2708" s="29">
        <v>40953</v>
      </c>
      <c r="G2708">
        <v>2012</v>
      </c>
      <c r="H2708">
        <v>62.148000000000003</v>
      </c>
      <c r="I2708">
        <v>204871.5</v>
      </c>
      <c r="J2708">
        <f t="shared" si="41"/>
        <v>0.61099514949673617</v>
      </c>
    </row>
    <row r="2709" spans="1:10" x14ac:dyDescent="0.25">
      <c r="A2709" t="s">
        <v>36</v>
      </c>
      <c r="B2709" t="s">
        <v>49</v>
      </c>
      <c r="C2709">
        <v>6641</v>
      </c>
      <c r="D2709">
        <v>2</v>
      </c>
      <c r="F2709" s="29">
        <v>40954</v>
      </c>
      <c r="G2709">
        <v>2012</v>
      </c>
      <c r="H2709">
        <v>61.500999999999998</v>
      </c>
      <c r="I2709">
        <v>204239.2</v>
      </c>
      <c r="J2709">
        <f t="shared" si="41"/>
        <v>0.61232492315317189</v>
      </c>
    </row>
    <row r="2710" spans="1:10" x14ac:dyDescent="0.25">
      <c r="A2710" t="s">
        <v>36</v>
      </c>
      <c r="B2710" t="s">
        <v>49</v>
      </c>
      <c r="C2710">
        <v>6641</v>
      </c>
      <c r="D2710">
        <v>2</v>
      </c>
      <c r="F2710" s="29">
        <v>40955</v>
      </c>
      <c r="G2710">
        <v>2012</v>
      </c>
      <c r="H2710">
        <v>58.85</v>
      </c>
      <c r="I2710">
        <v>192256.6</v>
      </c>
      <c r="J2710">
        <f t="shared" ref="J2710:J2773" si="42">(SUM(H2681:H2710)*2000)/SUM(I2681:I2710)</f>
        <v>0.61178010207882849</v>
      </c>
    </row>
    <row r="2711" spans="1:10" x14ac:dyDescent="0.25">
      <c r="A2711" t="s">
        <v>36</v>
      </c>
      <c r="B2711" t="s">
        <v>49</v>
      </c>
      <c r="C2711">
        <v>6641</v>
      </c>
      <c r="D2711">
        <v>2</v>
      </c>
      <c r="F2711" s="29">
        <v>40956</v>
      </c>
      <c r="G2711">
        <v>2012</v>
      </c>
      <c r="H2711">
        <v>60.628999999999998</v>
      </c>
      <c r="I2711">
        <v>202901.5</v>
      </c>
      <c r="J2711">
        <f t="shared" si="42"/>
        <v>0.61159449891240925</v>
      </c>
    </row>
    <row r="2712" spans="1:10" x14ac:dyDescent="0.25">
      <c r="A2712" t="s">
        <v>36</v>
      </c>
      <c r="B2712" t="s">
        <v>49</v>
      </c>
      <c r="C2712">
        <v>6641</v>
      </c>
      <c r="D2712">
        <v>2</v>
      </c>
      <c r="F2712" s="29">
        <v>40957</v>
      </c>
      <c r="G2712">
        <v>2012</v>
      </c>
      <c r="H2712">
        <v>50.05</v>
      </c>
      <c r="I2712">
        <v>162176.70000000001</v>
      </c>
      <c r="J2712">
        <f t="shared" si="42"/>
        <v>0.61170869341538558</v>
      </c>
    </row>
    <row r="2713" spans="1:10" x14ac:dyDescent="0.25">
      <c r="A2713" t="s">
        <v>36</v>
      </c>
      <c r="B2713" t="s">
        <v>49</v>
      </c>
      <c r="C2713">
        <v>6641</v>
      </c>
      <c r="D2713">
        <v>2</v>
      </c>
      <c r="F2713" s="29">
        <v>40958</v>
      </c>
      <c r="G2713">
        <v>2012</v>
      </c>
      <c r="H2713">
        <v>62.280999999999999</v>
      </c>
      <c r="I2713">
        <v>194413.3</v>
      </c>
      <c r="J2713">
        <f t="shared" si="42"/>
        <v>0.61103403818769331</v>
      </c>
    </row>
    <row r="2714" spans="1:10" x14ac:dyDescent="0.25">
      <c r="A2714" t="s">
        <v>36</v>
      </c>
      <c r="B2714" t="s">
        <v>49</v>
      </c>
      <c r="C2714">
        <v>6641</v>
      </c>
      <c r="D2714">
        <v>2</v>
      </c>
      <c r="F2714" s="29">
        <v>40959</v>
      </c>
      <c r="G2714">
        <v>2012</v>
      </c>
      <c r="H2714">
        <v>67.638000000000005</v>
      </c>
      <c r="I2714">
        <v>210543.7</v>
      </c>
      <c r="J2714">
        <f t="shared" si="42"/>
        <v>0.61227925991813503</v>
      </c>
    </row>
    <row r="2715" spans="1:10" x14ac:dyDescent="0.25">
      <c r="A2715" t="s">
        <v>36</v>
      </c>
      <c r="B2715" t="s">
        <v>49</v>
      </c>
      <c r="C2715">
        <v>6641</v>
      </c>
      <c r="D2715">
        <v>2</v>
      </c>
      <c r="F2715" s="29">
        <v>40960</v>
      </c>
      <c r="G2715">
        <v>2012</v>
      </c>
      <c r="H2715">
        <v>55.097999999999999</v>
      </c>
      <c r="I2715">
        <v>193066.4</v>
      </c>
      <c r="J2715">
        <f t="shared" si="42"/>
        <v>0.61120081806635196</v>
      </c>
    </row>
    <row r="2716" spans="1:10" x14ac:dyDescent="0.25">
      <c r="A2716" t="s">
        <v>36</v>
      </c>
      <c r="B2716" t="s">
        <v>49</v>
      </c>
      <c r="C2716">
        <v>6641</v>
      </c>
      <c r="D2716">
        <v>2</v>
      </c>
      <c r="F2716" s="29">
        <v>40961</v>
      </c>
      <c r="G2716">
        <v>2012</v>
      </c>
      <c r="H2716">
        <v>46.521000000000001</v>
      </c>
      <c r="I2716">
        <v>187793.8</v>
      </c>
      <c r="J2716">
        <f t="shared" si="42"/>
        <v>0.60905674098253526</v>
      </c>
    </row>
    <row r="2717" spans="1:10" x14ac:dyDescent="0.25">
      <c r="A2717" t="s">
        <v>36</v>
      </c>
      <c r="B2717" t="s">
        <v>49</v>
      </c>
      <c r="C2717">
        <v>6641</v>
      </c>
      <c r="D2717">
        <v>2</v>
      </c>
      <c r="F2717" s="29">
        <v>40962</v>
      </c>
      <c r="G2717">
        <v>2012</v>
      </c>
      <c r="H2717">
        <v>65.605999999999995</v>
      </c>
      <c r="I2717">
        <v>210710</v>
      </c>
      <c r="J2717">
        <f t="shared" si="42"/>
        <v>0.60929765430987926</v>
      </c>
    </row>
    <row r="2718" spans="1:10" x14ac:dyDescent="0.25">
      <c r="A2718" t="s">
        <v>36</v>
      </c>
      <c r="B2718" t="s">
        <v>49</v>
      </c>
      <c r="C2718">
        <v>6641</v>
      </c>
      <c r="D2718">
        <v>2</v>
      </c>
      <c r="F2718" s="29">
        <v>40963</v>
      </c>
      <c r="G2718">
        <v>2012</v>
      </c>
      <c r="H2718">
        <v>63.097000000000001</v>
      </c>
      <c r="I2718">
        <v>210115.5</v>
      </c>
      <c r="J2718">
        <f t="shared" si="42"/>
        <v>0.60808141083482148</v>
      </c>
    </row>
    <row r="2719" spans="1:10" x14ac:dyDescent="0.25">
      <c r="A2719" t="s">
        <v>36</v>
      </c>
      <c r="B2719" t="s">
        <v>49</v>
      </c>
      <c r="C2719">
        <v>6641</v>
      </c>
      <c r="D2719">
        <v>2</v>
      </c>
      <c r="F2719" s="29">
        <v>40964</v>
      </c>
      <c r="G2719">
        <v>2012</v>
      </c>
      <c r="H2719">
        <v>73.358000000000004</v>
      </c>
      <c r="I2719">
        <v>217121.5</v>
      </c>
      <c r="J2719">
        <f t="shared" si="42"/>
        <v>0.60944569757622946</v>
      </c>
    </row>
    <row r="2720" spans="1:10" x14ac:dyDescent="0.25">
      <c r="A2720" t="s">
        <v>36</v>
      </c>
      <c r="B2720" t="s">
        <v>49</v>
      </c>
      <c r="C2720">
        <v>6641</v>
      </c>
      <c r="D2720">
        <v>2</v>
      </c>
      <c r="F2720" s="29">
        <v>40965</v>
      </c>
      <c r="G2720">
        <v>2012</v>
      </c>
      <c r="H2720">
        <v>63.628</v>
      </c>
      <c r="I2720">
        <v>213093.5</v>
      </c>
      <c r="J2720">
        <f t="shared" si="42"/>
        <v>0.60714993517427307</v>
      </c>
    </row>
    <row r="2721" spans="1:10" x14ac:dyDescent="0.25">
      <c r="A2721" t="s">
        <v>36</v>
      </c>
      <c r="B2721" t="s">
        <v>49</v>
      </c>
      <c r="C2721">
        <v>6641</v>
      </c>
      <c r="D2721">
        <v>2</v>
      </c>
      <c r="F2721" s="29">
        <v>40966</v>
      </c>
      <c r="G2721">
        <v>2012</v>
      </c>
      <c r="H2721">
        <v>68.307000000000002</v>
      </c>
      <c r="I2721">
        <v>216794.6</v>
      </c>
      <c r="J2721">
        <f t="shared" si="42"/>
        <v>0.60680406974655798</v>
      </c>
    </row>
    <row r="2722" spans="1:10" x14ac:dyDescent="0.25">
      <c r="A2722" t="s">
        <v>36</v>
      </c>
      <c r="B2722" t="s">
        <v>49</v>
      </c>
      <c r="C2722">
        <v>6641</v>
      </c>
      <c r="D2722">
        <v>2</v>
      </c>
      <c r="F2722" s="29">
        <v>40967</v>
      </c>
      <c r="G2722">
        <v>2012</v>
      </c>
      <c r="H2722">
        <v>57.194000000000003</v>
      </c>
      <c r="I2722">
        <v>205125.1</v>
      </c>
      <c r="J2722">
        <f t="shared" si="42"/>
        <v>0.60697643516197464</v>
      </c>
    </row>
    <row r="2723" spans="1:10" x14ac:dyDescent="0.25">
      <c r="A2723" t="s">
        <v>36</v>
      </c>
      <c r="B2723" t="s">
        <v>49</v>
      </c>
      <c r="C2723">
        <v>6641</v>
      </c>
      <c r="D2723">
        <v>2</v>
      </c>
      <c r="F2723" s="29">
        <v>40968</v>
      </c>
      <c r="G2723">
        <v>2012</v>
      </c>
      <c r="H2723">
        <v>62.438000000000002</v>
      </c>
      <c r="I2723">
        <v>207506.4</v>
      </c>
      <c r="J2723">
        <f t="shared" si="42"/>
        <v>0.60489394921526196</v>
      </c>
    </row>
    <row r="2724" spans="1:10" x14ac:dyDescent="0.25">
      <c r="A2724" t="s">
        <v>36</v>
      </c>
      <c r="B2724" t="s">
        <v>49</v>
      </c>
      <c r="C2724">
        <v>6641</v>
      </c>
      <c r="D2724">
        <v>2</v>
      </c>
      <c r="F2724" s="29">
        <v>40969</v>
      </c>
      <c r="G2724">
        <v>2012</v>
      </c>
      <c r="H2724">
        <v>58.865000000000002</v>
      </c>
      <c r="I2724">
        <v>202786.6</v>
      </c>
      <c r="J2724">
        <f t="shared" si="42"/>
        <v>0.60375200430988518</v>
      </c>
    </row>
    <row r="2725" spans="1:10" x14ac:dyDescent="0.25">
      <c r="A2725" t="s">
        <v>36</v>
      </c>
      <c r="B2725" t="s">
        <v>49</v>
      </c>
      <c r="C2725">
        <v>6641</v>
      </c>
      <c r="D2725">
        <v>2</v>
      </c>
      <c r="F2725" s="29">
        <v>40970</v>
      </c>
      <c r="G2725">
        <v>2012</v>
      </c>
      <c r="H2725">
        <v>63.793999999999997</v>
      </c>
      <c r="I2725">
        <v>221694</v>
      </c>
      <c r="J2725">
        <f t="shared" si="42"/>
        <v>0.60115095759472958</v>
      </c>
    </row>
    <row r="2726" spans="1:10" x14ac:dyDescent="0.25">
      <c r="A2726" t="s">
        <v>36</v>
      </c>
      <c r="B2726" t="s">
        <v>49</v>
      </c>
      <c r="C2726">
        <v>6641</v>
      </c>
      <c r="D2726">
        <v>2</v>
      </c>
      <c r="F2726" s="29">
        <v>40971</v>
      </c>
      <c r="G2726">
        <v>2012</v>
      </c>
      <c r="H2726">
        <v>57.726999999999997</v>
      </c>
      <c r="I2726">
        <v>184971.8</v>
      </c>
      <c r="J2726">
        <f t="shared" si="42"/>
        <v>0.6018372281622113</v>
      </c>
    </row>
    <row r="2727" spans="1:10" x14ac:dyDescent="0.25">
      <c r="A2727" t="s">
        <v>36</v>
      </c>
      <c r="B2727" t="s">
        <v>49</v>
      </c>
      <c r="C2727">
        <v>6641</v>
      </c>
      <c r="D2727">
        <v>2</v>
      </c>
      <c r="F2727" s="29">
        <v>40972</v>
      </c>
      <c r="G2727">
        <v>2012</v>
      </c>
      <c r="H2727">
        <v>67.927000000000007</v>
      </c>
      <c r="I2727">
        <v>210025.9</v>
      </c>
      <c r="J2727">
        <f t="shared" si="42"/>
        <v>0.60234310278363135</v>
      </c>
    </row>
    <row r="2728" spans="1:10" x14ac:dyDescent="0.25">
      <c r="A2728" t="s">
        <v>36</v>
      </c>
      <c r="B2728" t="s">
        <v>49</v>
      </c>
      <c r="C2728">
        <v>6641</v>
      </c>
      <c r="D2728">
        <v>2</v>
      </c>
      <c r="F2728" s="29">
        <v>40973</v>
      </c>
      <c r="G2728">
        <v>2012</v>
      </c>
      <c r="H2728">
        <v>53.366999999999997</v>
      </c>
      <c r="I2728">
        <v>202694.6</v>
      </c>
      <c r="J2728">
        <f t="shared" si="42"/>
        <v>0.59997372232630419</v>
      </c>
    </row>
    <row r="2729" spans="1:10" x14ac:dyDescent="0.25">
      <c r="A2729" t="s">
        <v>36</v>
      </c>
      <c r="B2729" t="s">
        <v>49</v>
      </c>
      <c r="C2729">
        <v>6641</v>
      </c>
      <c r="D2729">
        <v>2</v>
      </c>
      <c r="F2729" s="29">
        <v>40974</v>
      </c>
      <c r="G2729">
        <v>2012</v>
      </c>
      <c r="H2729">
        <v>55.511000000000003</v>
      </c>
      <c r="I2729">
        <v>182798.4</v>
      </c>
      <c r="J2729">
        <f t="shared" si="42"/>
        <v>0.59702921349742255</v>
      </c>
    </row>
    <row r="2730" spans="1:10" x14ac:dyDescent="0.25">
      <c r="A2730" t="s">
        <v>36</v>
      </c>
      <c r="B2730" t="s">
        <v>49</v>
      </c>
      <c r="C2730">
        <v>6641</v>
      </c>
      <c r="D2730">
        <v>2</v>
      </c>
      <c r="F2730" s="29">
        <v>40975</v>
      </c>
      <c r="G2730">
        <v>2012</v>
      </c>
      <c r="H2730">
        <v>55.030999999999999</v>
      </c>
      <c r="I2730">
        <v>197619.5</v>
      </c>
      <c r="J2730">
        <f t="shared" si="42"/>
        <v>0.59582134515208962</v>
      </c>
    </row>
    <row r="2731" spans="1:10" x14ac:dyDescent="0.25">
      <c r="A2731" t="s">
        <v>36</v>
      </c>
      <c r="B2731" t="s">
        <v>49</v>
      </c>
      <c r="C2731">
        <v>6641</v>
      </c>
      <c r="D2731">
        <v>2</v>
      </c>
      <c r="F2731" s="29">
        <v>40976</v>
      </c>
      <c r="G2731">
        <v>2012</v>
      </c>
      <c r="H2731">
        <v>63.136000000000003</v>
      </c>
      <c r="I2731">
        <v>202967</v>
      </c>
      <c r="J2731">
        <f t="shared" si="42"/>
        <v>0.60026346990564228</v>
      </c>
    </row>
    <row r="2732" spans="1:10" x14ac:dyDescent="0.25">
      <c r="A2732" t="s">
        <v>36</v>
      </c>
      <c r="B2732" t="s">
        <v>49</v>
      </c>
      <c r="C2732">
        <v>6641</v>
      </c>
      <c r="D2732">
        <v>2</v>
      </c>
      <c r="F2732" s="29">
        <v>40977</v>
      </c>
      <c r="G2732">
        <v>2012</v>
      </c>
      <c r="H2732">
        <v>53.307000000000002</v>
      </c>
      <c r="I2732">
        <v>177526.7</v>
      </c>
      <c r="J2732">
        <f t="shared" si="42"/>
        <v>0.60091319748474759</v>
      </c>
    </row>
    <row r="2733" spans="1:10" x14ac:dyDescent="0.25">
      <c r="A2733" t="s">
        <v>36</v>
      </c>
      <c r="B2733" t="s">
        <v>49</v>
      </c>
      <c r="C2733">
        <v>6641</v>
      </c>
      <c r="D2733">
        <v>2</v>
      </c>
      <c r="F2733" s="29">
        <v>40978</v>
      </c>
      <c r="G2733">
        <v>2012</v>
      </c>
      <c r="H2733">
        <v>56.03</v>
      </c>
      <c r="I2733">
        <v>177266.8</v>
      </c>
      <c r="J2733">
        <f t="shared" si="42"/>
        <v>0.60340847794095243</v>
      </c>
    </row>
    <row r="2734" spans="1:10" x14ac:dyDescent="0.25">
      <c r="A2734" t="s">
        <v>36</v>
      </c>
      <c r="B2734" t="s">
        <v>49</v>
      </c>
      <c r="C2734">
        <v>6641</v>
      </c>
      <c r="D2734">
        <v>2</v>
      </c>
      <c r="F2734" s="29">
        <v>40979</v>
      </c>
      <c r="G2734">
        <v>2012</v>
      </c>
      <c r="H2734">
        <v>53.554000000000002</v>
      </c>
      <c r="I2734">
        <v>182499.4</v>
      </c>
      <c r="J2734">
        <f t="shared" si="42"/>
        <v>0.60222021068174625</v>
      </c>
    </row>
    <row r="2735" spans="1:10" x14ac:dyDescent="0.25">
      <c r="A2735" t="s">
        <v>36</v>
      </c>
      <c r="B2735" t="s">
        <v>49</v>
      </c>
      <c r="C2735">
        <v>6641</v>
      </c>
      <c r="D2735">
        <v>2</v>
      </c>
      <c r="F2735" s="29">
        <v>40980</v>
      </c>
      <c r="G2735">
        <v>2012</v>
      </c>
      <c r="H2735">
        <v>51.798999999999999</v>
      </c>
      <c r="I2735">
        <v>200369.9</v>
      </c>
      <c r="J2735">
        <f t="shared" si="42"/>
        <v>0.59889496622145078</v>
      </c>
    </row>
    <row r="2736" spans="1:10" x14ac:dyDescent="0.25">
      <c r="A2736" t="s">
        <v>36</v>
      </c>
      <c r="B2736" t="s">
        <v>49</v>
      </c>
      <c r="C2736">
        <v>6641</v>
      </c>
      <c r="D2736">
        <v>2</v>
      </c>
      <c r="F2736" s="29">
        <v>40981</v>
      </c>
      <c r="G2736">
        <v>2012</v>
      </c>
      <c r="H2736">
        <v>49.66</v>
      </c>
      <c r="I2736">
        <v>214559.3</v>
      </c>
      <c r="J2736">
        <f t="shared" si="42"/>
        <v>0.59480054380674519</v>
      </c>
    </row>
    <row r="2737" spans="1:10" x14ac:dyDescent="0.25">
      <c r="A2737" t="s">
        <v>36</v>
      </c>
      <c r="B2737" t="s">
        <v>49</v>
      </c>
      <c r="C2737">
        <v>6641</v>
      </c>
      <c r="D2737">
        <v>2</v>
      </c>
      <c r="F2737" s="29">
        <v>40982</v>
      </c>
      <c r="G2737">
        <v>2012</v>
      </c>
      <c r="H2737">
        <v>58.258000000000003</v>
      </c>
      <c r="I2737">
        <v>196265.7</v>
      </c>
      <c r="J2737">
        <f t="shared" si="42"/>
        <v>0.59341132067617908</v>
      </c>
    </row>
    <row r="2738" spans="1:10" x14ac:dyDescent="0.25">
      <c r="A2738" t="s">
        <v>36</v>
      </c>
      <c r="B2738" t="s">
        <v>49</v>
      </c>
      <c r="C2738">
        <v>6641</v>
      </c>
      <c r="D2738">
        <v>2</v>
      </c>
      <c r="F2738" s="29">
        <v>40983</v>
      </c>
      <c r="G2738">
        <v>2012</v>
      </c>
      <c r="H2738">
        <v>51.86</v>
      </c>
      <c r="I2738">
        <v>173156.1</v>
      </c>
      <c r="J2738">
        <f t="shared" si="42"/>
        <v>0.59311649195108784</v>
      </c>
    </row>
    <row r="2739" spans="1:10" x14ac:dyDescent="0.25">
      <c r="A2739" t="s">
        <v>36</v>
      </c>
      <c r="B2739" t="s">
        <v>49</v>
      </c>
      <c r="C2739">
        <v>6641</v>
      </c>
      <c r="D2739">
        <v>2</v>
      </c>
      <c r="F2739" s="29">
        <v>40984</v>
      </c>
      <c r="G2739">
        <v>2012</v>
      </c>
      <c r="H2739">
        <v>49.454000000000001</v>
      </c>
      <c r="I2739">
        <v>172769</v>
      </c>
      <c r="J2739">
        <f t="shared" si="42"/>
        <v>0.59220007031885191</v>
      </c>
    </row>
    <row r="2740" spans="1:10" x14ac:dyDescent="0.25">
      <c r="A2740" t="s">
        <v>36</v>
      </c>
      <c r="B2740" t="s">
        <v>49</v>
      </c>
      <c r="C2740">
        <v>6641</v>
      </c>
      <c r="D2740">
        <v>2</v>
      </c>
      <c r="F2740" s="29">
        <v>40985</v>
      </c>
      <c r="G2740">
        <v>2012</v>
      </c>
      <c r="H2740">
        <v>43.853000000000002</v>
      </c>
      <c r="I2740">
        <v>157961.4</v>
      </c>
      <c r="J2740">
        <f t="shared" si="42"/>
        <v>0.59055566608568577</v>
      </c>
    </row>
    <row r="2741" spans="1:10" x14ac:dyDescent="0.25">
      <c r="A2741" t="s">
        <v>36</v>
      </c>
      <c r="B2741" t="s">
        <v>49</v>
      </c>
      <c r="C2741">
        <v>6641</v>
      </c>
      <c r="D2741">
        <v>2</v>
      </c>
      <c r="F2741" s="29">
        <v>40986</v>
      </c>
      <c r="G2741">
        <v>2012</v>
      </c>
      <c r="H2741">
        <v>40.673999999999999</v>
      </c>
      <c r="I2741">
        <v>176522.1</v>
      </c>
      <c r="J2741">
        <f t="shared" si="42"/>
        <v>0.58640559788461533</v>
      </c>
    </row>
    <row r="2742" spans="1:10" x14ac:dyDescent="0.25">
      <c r="A2742" t="s">
        <v>36</v>
      </c>
      <c r="B2742" t="s">
        <v>49</v>
      </c>
      <c r="C2742">
        <v>6641</v>
      </c>
      <c r="D2742">
        <v>2</v>
      </c>
      <c r="F2742" s="29">
        <v>40987</v>
      </c>
      <c r="G2742">
        <v>2012</v>
      </c>
      <c r="H2742">
        <v>50.463999999999999</v>
      </c>
      <c r="I2742">
        <v>206065.1</v>
      </c>
      <c r="J2742">
        <f t="shared" si="42"/>
        <v>0.58218869696198261</v>
      </c>
    </row>
    <row r="2743" spans="1:10" x14ac:dyDescent="0.25">
      <c r="A2743" t="s">
        <v>36</v>
      </c>
      <c r="B2743" t="s">
        <v>49</v>
      </c>
      <c r="C2743">
        <v>6641</v>
      </c>
      <c r="D2743">
        <v>2</v>
      </c>
      <c r="F2743" s="29">
        <v>40988</v>
      </c>
      <c r="G2743">
        <v>2012</v>
      </c>
      <c r="H2743">
        <v>52.442999999999998</v>
      </c>
      <c r="I2743">
        <v>195070.4</v>
      </c>
      <c r="J2743">
        <f t="shared" si="42"/>
        <v>0.57879323503525248</v>
      </c>
    </row>
    <row r="2744" spans="1:10" x14ac:dyDescent="0.25">
      <c r="A2744" t="s">
        <v>36</v>
      </c>
      <c r="B2744" t="s">
        <v>49</v>
      </c>
      <c r="C2744">
        <v>6641</v>
      </c>
      <c r="D2744">
        <v>2</v>
      </c>
      <c r="F2744" s="29">
        <v>40989</v>
      </c>
      <c r="G2744">
        <v>2012</v>
      </c>
      <c r="H2744">
        <v>59.100999999999999</v>
      </c>
      <c r="I2744">
        <v>198805.8</v>
      </c>
      <c r="J2744">
        <f t="shared" si="42"/>
        <v>0.57704956693771015</v>
      </c>
    </row>
    <row r="2745" spans="1:10" x14ac:dyDescent="0.25">
      <c r="A2745" t="s">
        <v>36</v>
      </c>
      <c r="B2745" t="s">
        <v>49</v>
      </c>
      <c r="C2745">
        <v>6641</v>
      </c>
      <c r="D2745">
        <v>2</v>
      </c>
      <c r="F2745" s="29">
        <v>40990</v>
      </c>
      <c r="G2745">
        <v>2012</v>
      </c>
      <c r="H2745">
        <v>52.838000000000001</v>
      </c>
      <c r="I2745">
        <v>182328.4</v>
      </c>
      <c r="J2745">
        <f t="shared" si="42"/>
        <v>0.57733442041638072</v>
      </c>
    </row>
    <row r="2746" spans="1:10" x14ac:dyDescent="0.25">
      <c r="A2746" t="s">
        <v>36</v>
      </c>
      <c r="B2746" t="s">
        <v>49</v>
      </c>
      <c r="C2746">
        <v>6641</v>
      </c>
      <c r="D2746">
        <v>2</v>
      </c>
      <c r="F2746" s="29">
        <v>40991</v>
      </c>
      <c r="G2746">
        <v>2012</v>
      </c>
      <c r="H2746">
        <v>55.106999999999999</v>
      </c>
      <c r="I2746">
        <v>186419.4</v>
      </c>
      <c r="J2746">
        <f t="shared" si="42"/>
        <v>0.58038790097215642</v>
      </c>
    </row>
    <row r="2747" spans="1:10" x14ac:dyDescent="0.25">
      <c r="A2747" t="s">
        <v>36</v>
      </c>
      <c r="B2747" t="s">
        <v>49</v>
      </c>
      <c r="C2747">
        <v>6641</v>
      </c>
      <c r="D2747">
        <v>2</v>
      </c>
      <c r="F2747" s="29">
        <v>40992</v>
      </c>
      <c r="G2747">
        <v>2012</v>
      </c>
      <c r="H2747">
        <v>60.735999999999997</v>
      </c>
      <c r="I2747">
        <v>207173.7</v>
      </c>
      <c r="J2747">
        <f t="shared" si="42"/>
        <v>0.57908050674739853</v>
      </c>
    </row>
    <row r="2748" spans="1:10" x14ac:dyDescent="0.25">
      <c r="A2748" t="s">
        <v>36</v>
      </c>
      <c r="B2748" t="s">
        <v>49</v>
      </c>
      <c r="C2748">
        <v>6641</v>
      </c>
      <c r="D2748">
        <v>2</v>
      </c>
      <c r="F2748" s="29">
        <v>40993</v>
      </c>
      <c r="G2748">
        <v>2012</v>
      </c>
      <c r="H2748">
        <v>47.015999999999998</v>
      </c>
      <c r="I2748">
        <v>185342</v>
      </c>
      <c r="J2748">
        <f t="shared" si="42"/>
        <v>0.57603776790193895</v>
      </c>
    </row>
    <row r="2749" spans="1:10" x14ac:dyDescent="0.25">
      <c r="A2749" t="s">
        <v>36</v>
      </c>
      <c r="B2749" t="s">
        <v>49</v>
      </c>
      <c r="C2749">
        <v>6641</v>
      </c>
      <c r="D2749">
        <v>2</v>
      </c>
      <c r="F2749" s="29">
        <v>40994</v>
      </c>
      <c r="G2749">
        <v>2012</v>
      </c>
      <c r="H2749">
        <v>64.572999999999993</v>
      </c>
      <c r="I2749">
        <v>203229.2</v>
      </c>
      <c r="J2749">
        <f t="shared" si="42"/>
        <v>0.57439989038258876</v>
      </c>
    </row>
    <row r="2750" spans="1:10" x14ac:dyDescent="0.25">
      <c r="A2750" t="s">
        <v>36</v>
      </c>
      <c r="B2750" t="s">
        <v>49</v>
      </c>
      <c r="C2750">
        <v>6641</v>
      </c>
      <c r="D2750">
        <v>2</v>
      </c>
      <c r="F2750" s="29">
        <v>40995</v>
      </c>
      <c r="G2750">
        <v>2012</v>
      </c>
      <c r="H2750">
        <v>58.183999999999997</v>
      </c>
      <c r="I2750">
        <v>196401.4</v>
      </c>
      <c r="J2750">
        <f t="shared" si="42"/>
        <v>0.57417669329337384</v>
      </c>
    </row>
    <row r="2751" spans="1:10" x14ac:dyDescent="0.25">
      <c r="A2751" t="s">
        <v>36</v>
      </c>
      <c r="B2751" t="s">
        <v>49</v>
      </c>
      <c r="C2751">
        <v>6641</v>
      </c>
      <c r="D2751">
        <v>2</v>
      </c>
      <c r="F2751" s="29">
        <v>40996</v>
      </c>
      <c r="G2751">
        <v>2012</v>
      </c>
      <c r="H2751">
        <v>65.727999999999994</v>
      </c>
      <c r="I2751">
        <v>207881.4</v>
      </c>
      <c r="J2751">
        <f t="shared" si="42"/>
        <v>0.5741697727871603</v>
      </c>
    </row>
    <row r="2752" spans="1:10" x14ac:dyDescent="0.25">
      <c r="A2752" t="s">
        <v>36</v>
      </c>
      <c r="B2752" t="s">
        <v>49</v>
      </c>
      <c r="C2752">
        <v>6641</v>
      </c>
      <c r="D2752">
        <v>2</v>
      </c>
      <c r="F2752" s="29">
        <v>40997</v>
      </c>
      <c r="G2752">
        <v>2012</v>
      </c>
      <c r="H2752">
        <v>56.441000000000003</v>
      </c>
      <c r="I2752">
        <v>198427.6</v>
      </c>
      <c r="J2752">
        <f t="shared" si="42"/>
        <v>0.57457250299314599</v>
      </c>
    </row>
    <row r="2753" spans="1:10" x14ac:dyDescent="0.25">
      <c r="A2753" t="s">
        <v>36</v>
      </c>
      <c r="B2753" t="s">
        <v>49</v>
      </c>
      <c r="C2753">
        <v>6641</v>
      </c>
      <c r="D2753">
        <v>2</v>
      </c>
      <c r="F2753" s="29">
        <v>40998</v>
      </c>
      <c r="G2753">
        <v>2012</v>
      </c>
      <c r="H2753">
        <v>56.271999999999998</v>
      </c>
      <c r="I2753">
        <v>189740.9</v>
      </c>
      <c r="J2753">
        <f t="shared" si="42"/>
        <v>0.57420567383417942</v>
      </c>
    </row>
    <row r="2754" spans="1:10" x14ac:dyDescent="0.25">
      <c r="A2754" t="s">
        <v>36</v>
      </c>
      <c r="B2754" t="s">
        <v>49</v>
      </c>
      <c r="C2754">
        <v>6641</v>
      </c>
      <c r="D2754">
        <v>2</v>
      </c>
      <c r="F2754" s="29">
        <v>40999</v>
      </c>
      <c r="G2754">
        <v>2012</v>
      </c>
      <c r="H2754">
        <v>56.869</v>
      </c>
      <c r="I2754">
        <v>184428</v>
      </c>
      <c r="J2754">
        <f t="shared" si="42"/>
        <v>0.57534020249400086</v>
      </c>
    </row>
    <row r="2755" spans="1:10" x14ac:dyDescent="0.25">
      <c r="A2755" t="s">
        <v>36</v>
      </c>
      <c r="B2755" t="s">
        <v>49</v>
      </c>
      <c r="C2755">
        <v>6641</v>
      </c>
      <c r="D2755">
        <v>2</v>
      </c>
      <c r="F2755" s="29">
        <v>41000</v>
      </c>
      <c r="G2755">
        <v>2012</v>
      </c>
      <c r="H2755">
        <v>47.256999999999998</v>
      </c>
      <c r="I2755">
        <v>180317.8</v>
      </c>
      <c r="J2755">
        <f t="shared" si="42"/>
        <v>0.57372309712845337</v>
      </c>
    </row>
    <row r="2756" spans="1:10" x14ac:dyDescent="0.25">
      <c r="A2756" t="s">
        <v>36</v>
      </c>
      <c r="B2756" t="s">
        <v>49</v>
      </c>
      <c r="C2756">
        <v>6641</v>
      </c>
      <c r="D2756">
        <v>2</v>
      </c>
      <c r="F2756" s="29">
        <v>41001</v>
      </c>
      <c r="G2756">
        <v>2012</v>
      </c>
      <c r="H2756">
        <v>39.048999999999999</v>
      </c>
      <c r="I2756">
        <v>137594.6</v>
      </c>
      <c r="J2756">
        <f t="shared" si="42"/>
        <v>0.57193312547747266</v>
      </c>
    </row>
    <row r="2757" spans="1:10" x14ac:dyDescent="0.25">
      <c r="A2757" t="s">
        <v>36</v>
      </c>
      <c r="B2757" t="s">
        <v>49</v>
      </c>
      <c r="C2757">
        <v>6641</v>
      </c>
      <c r="D2757">
        <v>2</v>
      </c>
      <c r="F2757" s="29">
        <v>41002</v>
      </c>
      <c r="G2757">
        <v>2012</v>
      </c>
      <c r="H2757">
        <v>33.409999999999997</v>
      </c>
      <c r="I2757">
        <v>123324.3</v>
      </c>
      <c r="J2757">
        <f t="shared" si="42"/>
        <v>0.56845900436119468</v>
      </c>
    </row>
    <row r="2758" spans="1:10" x14ac:dyDescent="0.25">
      <c r="A2758" t="s">
        <v>36</v>
      </c>
      <c r="B2758" t="s">
        <v>49</v>
      </c>
      <c r="C2758">
        <v>6641</v>
      </c>
      <c r="D2758">
        <v>2</v>
      </c>
      <c r="F2758" s="29">
        <v>41003</v>
      </c>
      <c r="G2758">
        <v>2012</v>
      </c>
      <c r="H2758">
        <v>42.302999999999997</v>
      </c>
      <c r="I2758">
        <v>144628.20000000001</v>
      </c>
      <c r="J2758">
        <f t="shared" si="42"/>
        <v>0.57042316132106385</v>
      </c>
    </row>
    <row r="2759" spans="1:10" x14ac:dyDescent="0.25">
      <c r="A2759" t="s">
        <v>36</v>
      </c>
      <c r="B2759" t="s">
        <v>49</v>
      </c>
      <c r="C2759">
        <v>6641</v>
      </c>
      <c r="D2759">
        <v>2</v>
      </c>
      <c r="F2759" s="29">
        <v>41004</v>
      </c>
      <c r="G2759">
        <v>2012</v>
      </c>
      <c r="H2759">
        <v>48.031999999999996</v>
      </c>
      <c r="I2759">
        <v>151902</v>
      </c>
      <c r="J2759">
        <f t="shared" si="42"/>
        <v>0.57090713910493274</v>
      </c>
    </row>
    <row r="2760" spans="1:10" x14ac:dyDescent="0.25">
      <c r="A2760" t="s">
        <v>36</v>
      </c>
      <c r="B2760" t="s">
        <v>49</v>
      </c>
      <c r="C2760">
        <v>6641</v>
      </c>
      <c r="D2760">
        <v>2</v>
      </c>
      <c r="F2760" s="29">
        <v>41005</v>
      </c>
      <c r="G2760">
        <v>2012</v>
      </c>
      <c r="H2760">
        <v>50.18</v>
      </c>
      <c r="I2760">
        <v>168159.4</v>
      </c>
      <c r="J2760">
        <f t="shared" si="42"/>
        <v>0.57220607095723508</v>
      </c>
    </row>
    <row r="2761" spans="1:10" x14ac:dyDescent="0.25">
      <c r="A2761" t="s">
        <v>36</v>
      </c>
      <c r="B2761" t="s">
        <v>49</v>
      </c>
      <c r="C2761">
        <v>6641</v>
      </c>
      <c r="D2761">
        <v>2</v>
      </c>
      <c r="F2761" s="29">
        <v>41006</v>
      </c>
      <c r="G2761">
        <v>2012</v>
      </c>
      <c r="H2761">
        <v>53.359000000000002</v>
      </c>
      <c r="I2761">
        <v>170757.1</v>
      </c>
      <c r="J2761">
        <f t="shared" si="42"/>
        <v>0.57199984336024512</v>
      </c>
    </row>
    <row r="2762" spans="1:10" x14ac:dyDescent="0.25">
      <c r="A2762" t="s">
        <v>36</v>
      </c>
      <c r="B2762" t="s">
        <v>49</v>
      </c>
      <c r="C2762">
        <v>6641</v>
      </c>
      <c r="D2762">
        <v>2</v>
      </c>
      <c r="F2762" s="29">
        <v>41007</v>
      </c>
      <c r="G2762">
        <v>2012</v>
      </c>
      <c r="H2762">
        <v>50.189</v>
      </c>
      <c r="I2762">
        <v>162326.20000000001</v>
      </c>
      <c r="J2762">
        <f t="shared" si="42"/>
        <v>0.57245249850847579</v>
      </c>
    </row>
    <row r="2763" spans="1:10" x14ac:dyDescent="0.25">
      <c r="A2763" t="s">
        <v>36</v>
      </c>
      <c r="B2763" t="s">
        <v>49</v>
      </c>
      <c r="C2763">
        <v>6641</v>
      </c>
      <c r="D2763">
        <v>2</v>
      </c>
      <c r="F2763" s="29">
        <v>41008</v>
      </c>
      <c r="G2763">
        <v>2012</v>
      </c>
      <c r="H2763">
        <v>56.414999999999999</v>
      </c>
      <c r="I2763">
        <v>187450.7</v>
      </c>
      <c r="J2763">
        <f t="shared" si="42"/>
        <v>0.5715227091243249</v>
      </c>
    </row>
    <row r="2764" spans="1:10" x14ac:dyDescent="0.25">
      <c r="A2764" t="s">
        <v>36</v>
      </c>
      <c r="B2764" t="s">
        <v>49</v>
      </c>
      <c r="C2764">
        <v>6641</v>
      </c>
      <c r="D2764">
        <v>2</v>
      </c>
      <c r="F2764" s="29">
        <v>41009</v>
      </c>
      <c r="G2764">
        <v>2012</v>
      </c>
      <c r="H2764">
        <v>49.497999999999998</v>
      </c>
      <c r="I2764">
        <v>157890.5</v>
      </c>
      <c r="J2764">
        <f t="shared" si="42"/>
        <v>0.5726215186416117</v>
      </c>
    </row>
    <row r="2765" spans="1:10" x14ac:dyDescent="0.25">
      <c r="A2765" t="s">
        <v>36</v>
      </c>
      <c r="B2765" t="s">
        <v>49</v>
      </c>
      <c r="C2765">
        <v>6641</v>
      </c>
      <c r="D2765">
        <v>2</v>
      </c>
      <c r="F2765" s="29">
        <v>41010</v>
      </c>
      <c r="G2765">
        <v>2012</v>
      </c>
      <c r="H2765">
        <v>54.137999999999998</v>
      </c>
      <c r="I2765">
        <v>164472.4</v>
      </c>
      <c r="J2765">
        <f t="shared" si="42"/>
        <v>0.57731059976714849</v>
      </c>
    </row>
    <row r="2766" spans="1:10" x14ac:dyDescent="0.25">
      <c r="A2766" t="s">
        <v>36</v>
      </c>
      <c r="B2766" t="s">
        <v>49</v>
      </c>
      <c r="C2766">
        <v>6641</v>
      </c>
      <c r="D2766">
        <v>2</v>
      </c>
      <c r="F2766" s="29">
        <v>41011</v>
      </c>
      <c r="G2766">
        <v>2012</v>
      </c>
      <c r="H2766">
        <v>52.003999999999998</v>
      </c>
      <c r="I2766">
        <v>157124.1</v>
      </c>
      <c r="J2766">
        <f t="shared" si="42"/>
        <v>0.58441924224129782</v>
      </c>
    </row>
    <row r="2767" spans="1:10" x14ac:dyDescent="0.25">
      <c r="A2767" t="s">
        <v>36</v>
      </c>
      <c r="B2767" t="s">
        <v>49</v>
      </c>
      <c r="C2767">
        <v>6641</v>
      </c>
      <c r="D2767">
        <v>2</v>
      </c>
      <c r="F2767" s="29">
        <v>41012</v>
      </c>
      <c r="G2767">
        <v>2012</v>
      </c>
      <c r="H2767">
        <v>46.353999999999999</v>
      </c>
      <c r="I2767">
        <v>156659</v>
      </c>
      <c r="J2767">
        <f t="shared" si="42"/>
        <v>0.58429413979245282</v>
      </c>
    </row>
    <row r="2768" spans="1:10" x14ac:dyDescent="0.25">
      <c r="A2768" t="s">
        <v>36</v>
      </c>
      <c r="B2768" t="s">
        <v>49</v>
      </c>
      <c r="C2768">
        <v>6641</v>
      </c>
      <c r="D2768">
        <v>2</v>
      </c>
      <c r="F2768" s="29">
        <v>41013</v>
      </c>
      <c r="G2768">
        <v>2012</v>
      </c>
      <c r="H2768">
        <v>54.780999999999999</v>
      </c>
      <c r="I2768">
        <v>185233.9</v>
      </c>
      <c r="J2768">
        <f t="shared" si="42"/>
        <v>0.5840647412603942</v>
      </c>
    </row>
    <row r="2769" spans="1:10" x14ac:dyDescent="0.25">
      <c r="A2769" t="s">
        <v>36</v>
      </c>
      <c r="B2769" t="s">
        <v>49</v>
      </c>
      <c r="C2769">
        <v>6641</v>
      </c>
      <c r="D2769">
        <v>2</v>
      </c>
      <c r="F2769" s="29">
        <v>41014</v>
      </c>
      <c r="G2769">
        <v>2012</v>
      </c>
      <c r="H2769">
        <v>43.735999999999997</v>
      </c>
      <c r="I2769">
        <v>139799.20000000001</v>
      </c>
      <c r="J2769">
        <f t="shared" si="42"/>
        <v>0.58555055725763328</v>
      </c>
    </row>
    <row r="2770" spans="1:10" x14ac:dyDescent="0.25">
      <c r="A2770" t="s">
        <v>36</v>
      </c>
      <c r="B2770" t="s">
        <v>49</v>
      </c>
      <c r="C2770">
        <v>6641</v>
      </c>
      <c r="D2770">
        <v>2</v>
      </c>
      <c r="F2770" s="29">
        <v>41015</v>
      </c>
      <c r="G2770">
        <v>2012</v>
      </c>
      <c r="H2770">
        <v>46.665999999999997</v>
      </c>
      <c r="I2770">
        <v>162626.79999999999</v>
      </c>
      <c r="J2770">
        <f t="shared" si="42"/>
        <v>0.58609993398760551</v>
      </c>
    </row>
    <row r="2771" spans="1:10" x14ac:dyDescent="0.25">
      <c r="A2771" t="s">
        <v>36</v>
      </c>
      <c r="B2771" t="s">
        <v>49</v>
      </c>
      <c r="C2771">
        <v>6641</v>
      </c>
      <c r="D2771">
        <v>2</v>
      </c>
      <c r="F2771" s="29">
        <v>41016</v>
      </c>
      <c r="G2771">
        <v>2012</v>
      </c>
      <c r="H2771">
        <v>43.296999999999997</v>
      </c>
      <c r="I2771">
        <v>177773.5</v>
      </c>
      <c r="J2771">
        <f t="shared" si="42"/>
        <v>0.58695631133461723</v>
      </c>
    </row>
    <row r="2772" spans="1:10" x14ac:dyDescent="0.25">
      <c r="A2772" t="s">
        <v>36</v>
      </c>
      <c r="B2772" t="s">
        <v>49</v>
      </c>
      <c r="C2772">
        <v>6641</v>
      </c>
      <c r="D2772">
        <v>2</v>
      </c>
      <c r="F2772" s="29">
        <v>41017</v>
      </c>
      <c r="G2772">
        <v>2012</v>
      </c>
      <c r="H2772">
        <v>51.031999999999996</v>
      </c>
      <c r="I2772">
        <v>153497.5</v>
      </c>
      <c r="J2772">
        <f t="shared" si="42"/>
        <v>0.5930886097020589</v>
      </c>
    </row>
    <row r="2773" spans="1:10" x14ac:dyDescent="0.25">
      <c r="A2773" t="s">
        <v>36</v>
      </c>
      <c r="B2773" t="s">
        <v>49</v>
      </c>
      <c r="C2773">
        <v>6641</v>
      </c>
      <c r="D2773">
        <v>2</v>
      </c>
      <c r="F2773" s="29">
        <v>41018</v>
      </c>
      <c r="G2773">
        <v>2012</v>
      </c>
      <c r="H2773">
        <v>51.378999999999998</v>
      </c>
      <c r="I2773">
        <v>160364.9</v>
      </c>
      <c r="J2773">
        <f t="shared" si="42"/>
        <v>0.59665000533858992</v>
      </c>
    </row>
    <row r="2774" spans="1:10" x14ac:dyDescent="0.25">
      <c r="A2774" t="s">
        <v>36</v>
      </c>
      <c r="B2774" t="s">
        <v>49</v>
      </c>
      <c r="C2774">
        <v>6641</v>
      </c>
      <c r="D2774">
        <v>2</v>
      </c>
      <c r="F2774" s="29">
        <v>41019</v>
      </c>
      <c r="G2774">
        <v>2012</v>
      </c>
      <c r="H2774">
        <v>48.414000000000001</v>
      </c>
      <c r="I2774">
        <v>147606.5</v>
      </c>
      <c r="J2774">
        <f t="shared" ref="J2774:J2837" si="43">(SUM(H2745:H2774)*2000)/SUM(I2745:I2774)</f>
        <v>0.59843801471427704</v>
      </c>
    </row>
    <row r="2775" spans="1:10" x14ac:dyDescent="0.25">
      <c r="A2775" t="s">
        <v>36</v>
      </c>
      <c r="B2775" t="s">
        <v>49</v>
      </c>
      <c r="C2775">
        <v>6641</v>
      </c>
      <c r="D2775">
        <v>2</v>
      </c>
      <c r="F2775" s="29">
        <v>41020</v>
      </c>
      <c r="G2775">
        <v>2012</v>
      </c>
      <c r="H2775">
        <v>48.122</v>
      </c>
      <c r="I2775">
        <v>150194.5</v>
      </c>
      <c r="J2775">
        <f t="shared" si="43"/>
        <v>0.6003596923141914</v>
      </c>
    </row>
    <row r="2776" spans="1:10" x14ac:dyDescent="0.25">
      <c r="A2776" t="s">
        <v>36</v>
      </c>
      <c r="B2776" t="s">
        <v>49</v>
      </c>
      <c r="C2776">
        <v>6641</v>
      </c>
      <c r="D2776">
        <v>2</v>
      </c>
      <c r="F2776" s="29">
        <v>41021</v>
      </c>
      <c r="G2776">
        <v>2012</v>
      </c>
      <c r="H2776">
        <v>41.210999999999999</v>
      </c>
      <c r="I2776">
        <v>149339.5</v>
      </c>
      <c r="J2776">
        <f t="shared" si="43"/>
        <v>0.59926702405618626</v>
      </c>
    </row>
    <row r="2777" spans="1:10" x14ac:dyDescent="0.25">
      <c r="A2777" t="s">
        <v>36</v>
      </c>
      <c r="B2777" t="s">
        <v>49</v>
      </c>
      <c r="C2777">
        <v>6641</v>
      </c>
      <c r="D2777">
        <v>2</v>
      </c>
      <c r="F2777" s="29">
        <v>41022</v>
      </c>
      <c r="G2777">
        <v>2012</v>
      </c>
      <c r="H2777">
        <v>43.558</v>
      </c>
      <c r="I2777">
        <v>153394.9</v>
      </c>
      <c r="J2777">
        <f t="shared" si="43"/>
        <v>0.59884206675548624</v>
      </c>
    </row>
    <row r="2778" spans="1:10" x14ac:dyDescent="0.25">
      <c r="A2778" t="s">
        <v>36</v>
      </c>
      <c r="B2778" t="s">
        <v>49</v>
      </c>
      <c r="C2778">
        <v>6641</v>
      </c>
      <c r="D2778">
        <v>2</v>
      </c>
      <c r="F2778" s="29">
        <v>41023</v>
      </c>
      <c r="G2778">
        <v>2012</v>
      </c>
      <c r="H2778">
        <v>53.917000000000002</v>
      </c>
      <c r="I2778">
        <v>177690.2</v>
      </c>
      <c r="J2778">
        <f t="shared" si="43"/>
        <v>0.60251873701486325</v>
      </c>
    </row>
    <row r="2779" spans="1:10" x14ac:dyDescent="0.25">
      <c r="A2779" t="s">
        <v>36</v>
      </c>
      <c r="B2779" t="s">
        <v>49</v>
      </c>
      <c r="C2779">
        <v>6641</v>
      </c>
      <c r="D2779">
        <v>2</v>
      </c>
      <c r="F2779" s="29">
        <v>41024</v>
      </c>
      <c r="G2779">
        <v>2012</v>
      </c>
      <c r="H2779">
        <v>54.393999999999998</v>
      </c>
      <c r="I2779">
        <v>202490</v>
      </c>
      <c r="J2779">
        <f t="shared" si="43"/>
        <v>0.59853581270275769</v>
      </c>
    </row>
    <row r="2780" spans="1:10" x14ac:dyDescent="0.25">
      <c r="A2780" t="s">
        <v>36</v>
      </c>
      <c r="B2780" t="s">
        <v>49</v>
      </c>
      <c r="C2780">
        <v>6641</v>
      </c>
      <c r="D2780">
        <v>2</v>
      </c>
      <c r="F2780" s="29">
        <v>41025</v>
      </c>
      <c r="G2780">
        <v>2012</v>
      </c>
      <c r="H2780">
        <v>62.9</v>
      </c>
      <c r="I2780">
        <v>199463.2</v>
      </c>
      <c r="J2780">
        <f t="shared" si="43"/>
        <v>0.60005491589624083</v>
      </c>
    </row>
    <row r="2781" spans="1:10" x14ac:dyDescent="0.25">
      <c r="A2781" t="s">
        <v>36</v>
      </c>
      <c r="B2781" t="s">
        <v>49</v>
      </c>
      <c r="C2781">
        <v>6641</v>
      </c>
      <c r="D2781">
        <v>2</v>
      </c>
      <c r="F2781" s="29">
        <v>41026</v>
      </c>
      <c r="G2781">
        <v>2012</v>
      </c>
      <c r="H2781">
        <v>64.236999999999995</v>
      </c>
      <c r="I2781">
        <v>195325.1</v>
      </c>
      <c r="J2781">
        <f t="shared" si="43"/>
        <v>0.6009672339843517</v>
      </c>
    </row>
    <row r="2782" spans="1:10" x14ac:dyDescent="0.25">
      <c r="A2782" t="s">
        <v>36</v>
      </c>
      <c r="B2782" t="s">
        <v>49</v>
      </c>
      <c r="C2782">
        <v>6641</v>
      </c>
      <c r="D2782">
        <v>2</v>
      </c>
      <c r="F2782" s="29">
        <v>41027</v>
      </c>
      <c r="G2782">
        <v>2012</v>
      </c>
      <c r="H2782">
        <v>57.372999999999998</v>
      </c>
      <c r="I2782">
        <v>174118.8</v>
      </c>
      <c r="J2782">
        <f t="shared" si="43"/>
        <v>0.60428455343510235</v>
      </c>
    </row>
    <row r="2783" spans="1:10" x14ac:dyDescent="0.25">
      <c r="A2783" t="s">
        <v>36</v>
      </c>
      <c r="B2783" t="s">
        <v>49</v>
      </c>
      <c r="C2783">
        <v>6641</v>
      </c>
      <c r="D2783">
        <v>2</v>
      </c>
      <c r="F2783" s="29">
        <v>41028</v>
      </c>
      <c r="G2783">
        <v>2012</v>
      </c>
      <c r="H2783">
        <v>63.308</v>
      </c>
      <c r="I2783">
        <v>189680.7</v>
      </c>
      <c r="J2783">
        <f t="shared" si="43"/>
        <v>0.60712575746881059</v>
      </c>
    </row>
    <row r="2784" spans="1:10" x14ac:dyDescent="0.25">
      <c r="A2784" t="s">
        <v>36</v>
      </c>
      <c r="B2784" t="s">
        <v>49</v>
      </c>
      <c r="C2784">
        <v>6641</v>
      </c>
      <c r="D2784">
        <v>2</v>
      </c>
      <c r="F2784" s="29">
        <v>41029</v>
      </c>
      <c r="G2784">
        <v>2012</v>
      </c>
      <c r="H2784">
        <v>61.981999999999999</v>
      </c>
      <c r="I2784">
        <v>191642.5</v>
      </c>
      <c r="J2784">
        <f t="shared" si="43"/>
        <v>0.60830131948533328</v>
      </c>
    </row>
    <row r="2785" spans="1:10" x14ac:dyDescent="0.25">
      <c r="A2785" t="s">
        <v>36</v>
      </c>
      <c r="B2785" t="s">
        <v>49</v>
      </c>
      <c r="C2785">
        <v>6641</v>
      </c>
      <c r="D2785">
        <v>2</v>
      </c>
      <c r="F2785" s="29">
        <v>41030</v>
      </c>
      <c r="G2785">
        <v>2012</v>
      </c>
      <c r="H2785">
        <v>71.680000000000007</v>
      </c>
      <c r="I2785">
        <v>232685.6</v>
      </c>
      <c r="J2785">
        <f t="shared" si="43"/>
        <v>0.61168238784889606</v>
      </c>
    </row>
    <row r="2786" spans="1:10" x14ac:dyDescent="0.25">
      <c r="A2786" t="s">
        <v>36</v>
      </c>
      <c r="B2786" t="s">
        <v>49</v>
      </c>
      <c r="C2786">
        <v>6641</v>
      </c>
      <c r="D2786">
        <v>2</v>
      </c>
      <c r="F2786" s="29">
        <v>41031</v>
      </c>
      <c r="G2786">
        <v>2012</v>
      </c>
      <c r="H2786">
        <v>65.766999999999996</v>
      </c>
      <c r="I2786">
        <v>242379</v>
      </c>
      <c r="J2786">
        <f t="shared" si="43"/>
        <v>0.60960465459630997</v>
      </c>
    </row>
    <row r="2787" spans="1:10" x14ac:dyDescent="0.25">
      <c r="A2787" t="s">
        <v>36</v>
      </c>
      <c r="B2787" t="s">
        <v>49</v>
      </c>
      <c r="C2787">
        <v>6641</v>
      </c>
      <c r="D2787">
        <v>2</v>
      </c>
      <c r="F2787" s="29">
        <v>41032</v>
      </c>
      <c r="G2787">
        <v>2012</v>
      </c>
      <c r="H2787">
        <v>69.334999999999994</v>
      </c>
      <c r="I2787">
        <v>231179.9</v>
      </c>
      <c r="J2787">
        <f t="shared" si="43"/>
        <v>0.61076939155140564</v>
      </c>
    </row>
    <row r="2788" spans="1:10" x14ac:dyDescent="0.25">
      <c r="A2788" t="s">
        <v>36</v>
      </c>
      <c r="B2788" t="s">
        <v>49</v>
      </c>
      <c r="C2788">
        <v>6641</v>
      </c>
      <c r="D2788">
        <v>2</v>
      </c>
      <c r="F2788" s="29">
        <v>41033</v>
      </c>
      <c r="G2788">
        <v>2012</v>
      </c>
      <c r="H2788">
        <v>74.257999999999996</v>
      </c>
      <c r="I2788">
        <v>229312.1</v>
      </c>
      <c r="J2788">
        <f t="shared" si="43"/>
        <v>0.61305921306702527</v>
      </c>
    </row>
    <row r="2789" spans="1:10" x14ac:dyDescent="0.25">
      <c r="A2789" t="s">
        <v>36</v>
      </c>
      <c r="B2789" t="s">
        <v>49</v>
      </c>
      <c r="C2789">
        <v>6641</v>
      </c>
      <c r="D2789">
        <v>2</v>
      </c>
      <c r="F2789" s="29">
        <v>41034</v>
      </c>
      <c r="G2789">
        <v>2012</v>
      </c>
      <c r="H2789">
        <v>80.033000000000001</v>
      </c>
      <c r="I2789">
        <v>235481.7</v>
      </c>
      <c r="J2789">
        <f t="shared" si="43"/>
        <v>0.61541999978764816</v>
      </c>
    </row>
    <row r="2790" spans="1:10" x14ac:dyDescent="0.25">
      <c r="A2790" t="s">
        <v>36</v>
      </c>
      <c r="B2790" t="s">
        <v>49</v>
      </c>
      <c r="C2790">
        <v>6641</v>
      </c>
      <c r="D2790">
        <v>2</v>
      </c>
      <c r="F2790" s="29">
        <v>41035</v>
      </c>
      <c r="G2790">
        <v>2012</v>
      </c>
      <c r="H2790">
        <v>71.254999999999995</v>
      </c>
      <c r="I2790">
        <v>225917.9</v>
      </c>
      <c r="J2790">
        <f t="shared" si="43"/>
        <v>0.61662871346374704</v>
      </c>
    </row>
    <row r="2791" spans="1:10" x14ac:dyDescent="0.25">
      <c r="A2791" t="s">
        <v>36</v>
      </c>
      <c r="B2791" t="s">
        <v>49</v>
      </c>
      <c r="C2791">
        <v>6641</v>
      </c>
      <c r="D2791">
        <v>2</v>
      </c>
      <c r="F2791" s="29">
        <v>41036</v>
      </c>
      <c r="G2791">
        <v>2012</v>
      </c>
      <c r="H2791">
        <v>64.162000000000006</v>
      </c>
      <c r="I2791">
        <v>232504.1</v>
      </c>
      <c r="J2791">
        <f t="shared" si="43"/>
        <v>0.6136482409437527</v>
      </c>
    </row>
    <row r="2792" spans="1:10" x14ac:dyDescent="0.25">
      <c r="A2792" t="s">
        <v>36</v>
      </c>
      <c r="B2792" t="s">
        <v>49</v>
      </c>
      <c r="C2792">
        <v>6641</v>
      </c>
      <c r="D2792">
        <v>2</v>
      </c>
      <c r="F2792" s="29">
        <v>41037</v>
      </c>
      <c r="G2792">
        <v>2012</v>
      </c>
      <c r="H2792">
        <v>56.881</v>
      </c>
      <c r="I2792">
        <v>197858</v>
      </c>
      <c r="J2792">
        <f t="shared" si="43"/>
        <v>0.6121341626643968</v>
      </c>
    </row>
    <row r="2793" spans="1:10" x14ac:dyDescent="0.25">
      <c r="A2793" t="s">
        <v>36</v>
      </c>
      <c r="B2793" t="s">
        <v>49</v>
      </c>
      <c r="C2793">
        <v>6641</v>
      </c>
      <c r="D2793">
        <v>2</v>
      </c>
      <c r="F2793" s="29">
        <v>41038</v>
      </c>
      <c r="G2793">
        <v>2012</v>
      </c>
      <c r="H2793">
        <v>50.734999999999999</v>
      </c>
      <c r="I2793">
        <v>176934.9</v>
      </c>
      <c r="J2793">
        <f t="shared" si="43"/>
        <v>0.61124725254699852</v>
      </c>
    </row>
    <row r="2794" spans="1:10" x14ac:dyDescent="0.25">
      <c r="A2794" t="s">
        <v>36</v>
      </c>
      <c r="B2794" t="s">
        <v>49</v>
      </c>
      <c r="C2794">
        <v>6641</v>
      </c>
      <c r="D2794">
        <v>2</v>
      </c>
      <c r="F2794" s="29">
        <v>41039</v>
      </c>
      <c r="G2794">
        <v>2012</v>
      </c>
      <c r="H2794">
        <v>61.667999999999999</v>
      </c>
      <c r="I2794">
        <v>199870.7</v>
      </c>
      <c r="J2794">
        <f t="shared" si="43"/>
        <v>0.61101117685229922</v>
      </c>
    </row>
    <row r="2795" spans="1:10" x14ac:dyDescent="0.25">
      <c r="A2795" t="s">
        <v>36</v>
      </c>
      <c r="B2795" t="s">
        <v>49</v>
      </c>
      <c r="C2795">
        <v>6641</v>
      </c>
      <c r="D2795">
        <v>2</v>
      </c>
      <c r="F2795" s="29">
        <v>41040</v>
      </c>
      <c r="G2795">
        <v>2012</v>
      </c>
      <c r="H2795">
        <v>42.616999999999997</v>
      </c>
      <c r="I2795">
        <v>152174.20000000001</v>
      </c>
      <c r="J2795">
        <f t="shared" si="43"/>
        <v>0.60822860268533896</v>
      </c>
    </row>
    <row r="2796" spans="1:10" x14ac:dyDescent="0.25">
      <c r="A2796" t="s">
        <v>36</v>
      </c>
      <c r="B2796" t="s">
        <v>49</v>
      </c>
      <c r="C2796">
        <v>6641</v>
      </c>
      <c r="D2796">
        <v>2</v>
      </c>
      <c r="F2796" s="29">
        <v>41041</v>
      </c>
      <c r="G2796">
        <v>2012</v>
      </c>
      <c r="H2796">
        <v>55.27</v>
      </c>
      <c r="I2796">
        <v>182647.8</v>
      </c>
      <c r="J2796">
        <f t="shared" si="43"/>
        <v>0.60662451947935925</v>
      </c>
    </row>
    <row r="2797" spans="1:10" x14ac:dyDescent="0.25">
      <c r="A2797" t="s">
        <v>36</v>
      </c>
      <c r="B2797" t="s">
        <v>49</v>
      </c>
      <c r="C2797">
        <v>6641</v>
      </c>
      <c r="D2797">
        <v>2</v>
      </c>
      <c r="F2797" s="29">
        <v>41042</v>
      </c>
      <c r="G2797">
        <v>2012</v>
      </c>
      <c r="H2797">
        <v>66.010999999999996</v>
      </c>
      <c r="I2797">
        <v>190881.4</v>
      </c>
      <c r="J2797">
        <f t="shared" si="43"/>
        <v>0.60991416948977029</v>
      </c>
    </row>
    <row r="2798" spans="1:10" x14ac:dyDescent="0.25">
      <c r="A2798" t="s">
        <v>36</v>
      </c>
      <c r="B2798" t="s">
        <v>49</v>
      </c>
      <c r="C2798">
        <v>6641</v>
      </c>
      <c r="D2798">
        <v>2</v>
      </c>
      <c r="F2798" s="29">
        <v>41043</v>
      </c>
      <c r="G2798">
        <v>2012</v>
      </c>
      <c r="H2798">
        <v>59.871000000000002</v>
      </c>
      <c r="I2798">
        <v>184650.8</v>
      </c>
      <c r="J2798">
        <f t="shared" si="43"/>
        <v>0.6117823612255151</v>
      </c>
    </row>
    <row r="2799" spans="1:10" x14ac:dyDescent="0.25">
      <c r="A2799" t="s">
        <v>36</v>
      </c>
      <c r="B2799" t="s">
        <v>49</v>
      </c>
      <c r="C2799">
        <v>6641</v>
      </c>
      <c r="D2799">
        <v>2</v>
      </c>
      <c r="F2799" s="29">
        <v>41044</v>
      </c>
      <c r="G2799">
        <v>2012</v>
      </c>
      <c r="H2799">
        <v>35.514000000000003</v>
      </c>
      <c r="I2799">
        <v>125482.1</v>
      </c>
      <c r="J2799">
        <f t="shared" si="43"/>
        <v>0.61041617097783785</v>
      </c>
    </row>
    <row r="2800" spans="1:10" x14ac:dyDescent="0.25">
      <c r="A2800" t="s">
        <v>36</v>
      </c>
      <c r="B2800" t="s">
        <v>49</v>
      </c>
      <c r="C2800">
        <v>6641</v>
      </c>
      <c r="D2800">
        <v>2</v>
      </c>
      <c r="F2800" s="29">
        <v>41045</v>
      </c>
      <c r="G2800">
        <v>2012</v>
      </c>
      <c r="H2800">
        <v>50.115000000000002</v>
      </c>
      <c r="I2800">
        <v>171538.2</v>
      </c>
      <c r="J2800">
        <f t="shared" si="43"/>
        <v>0.61067501311039185</v>
      </c>
    </row>
    <row r="2801" spans="1:10" x14ac:dyDescent="0.25">
      <c r="A2801" t="s">
        <v>36</v>
      </c>
      <c r="B2801" t="s">
        <v>49</v>
      </c>
      <c r="C2801">
        <v>6641</v>
      </c>
      <c r="D2801">
        <v>2</v>
      </c>
      <c r="F2801" s="29">
        <v>41046</v>
      </c>
      <c r="G2801">
        <v>2012</v>
      </c>
      <c r="H2801">
        <v>49.145000000000003</v>
      </c>
      <c r="I2801">
        <v>173204.5</v>
      </c>
      <c r="J2801">
        <f t="shared" si="43"/>
        <v>0.61324826922806364</v>
      </c>
    </row>
    <row r="2802" spans="1:10" x14ac:dyDescent="0.25">
      <c r="A2802" t="s">
        <v>36</v>
      </c>
      <c r="B2802" t="s">
        <v>49</v>
      </c>
      <c r="C2802">
        <v>6641</v>
      </c>
      <c r="D2802">
        <v>2</v>
      </c>
      <c r="F2802" s="29">
        <v>41047</v>
      </c>
      <c r="G2802">
        <v>2012</v>
      </c>
      <c r="H2802">
        <v>65.915000000000006</v>
      </c>
      <c r="I2802">
        <v>211920.5</v>
      </c>
      <c r="J2802">
        <f t="shared" si="43"/>
        <v>0.61218253896115737</v>
      </c>
    </row>
    <row r="2803" spans="1:10" x14ac:dyDescent="0.25">
      <c r="A2803" t="s">
        <v>36</v>
      </c>
      <c r="B2803" t="s">
        <v>49</v>
      </c>
      <c r="C2803">
        <v>6641</v>
      </c>
      <c r="D2803">
        <v>2</v>
      </c>
      <c r="F2803" s="29">
        <v>41048</v>
      </c>
      <c r="G2803">
        <v>2012</v>
      </c>
      <c r="H2803">
        <v>55.646999999999998</v>
      </c>
      <c r="I2803">
        <v>190109.4</v>
      </c>
      <c r="J2803">
        <f t="shared" si="43"/>
        <v>0.61049075737676539</v>
      </c>
    </row>
    <row r="2804" spans="1:10" x14ac:dyDescent="0.25">
      <c r="A2804" t="s">
        <v>36</v>
      </c>
      <c r="B2804" t="s">
        <v>49</v>
      </c>
      <c r="C2804">
        <v>6641</v>
      </c>
      <c r="D2804">
        <v>2</v>
      </c>
      <c r="F2804" s="29">
        <v>41049</v>
      </c>
      <c r="G2804">
        <v>2012</v>
      </c>
      <c r="H2804">
        <v>61.524000000000001</v>
      </c>
      <c r="I2804">
        <v>206140.2</v>
      </c>
      <c r="J2804">
        <f t="shared" si="43"/>
        <v>0.6088436083132952</v>
      </c>
    </row>
    <row r="2805" spans="1:10" x14ac:dyDescent="0.25">
      <c r="A2805" t="s">
        <v>36</v>
      </c>
      <c r="B2805" t="s">
        <v>49</v>
      </c>
      <c r="C2805">
        <v>6641</v>
      </c>
      <c r="D2805">
        <v>2</v>
      </c>
      <c r="F2805" s="29">
        <v>41050</v>
      </c>
      <c r="G2805">
        <v>2012</v>
      </c>
      <c r="H2805">
        <v>63.497999999999998</v>
      </c>
      <c r="I2805">
        <v>212928.3</v>
      </c>
      <c r="J2805">
        <f t="shared" si="43"/>
        <v>0.60756887946664073</v>
      </c>
    </row>
    <row r="2806" spans="1:10" x14ac:dyDescent="0.25">
      <c r="A2806" t="s">
        <v>36</v>
      </c>
      <c r="B2806" t="s">
        <v>49</v>
      </c>
      <c r="C2806">
        <v>6641</v>
      </c>
      <c r="D2806">
        <v>2</v>
      </c>
      <c r="F2806" s="29">
        <v>41051</v>
      </c>
      <c r="G2806">
        <v>2012</v>
      </c>
      <c r="H2806">
        <v>67.968999999999994</v>
      </c>
      <c r="I2806">
        <v>225761.2</v>
      </c>
      <c r="J2806">
        <f t="shared" si="43"/>
        <v>0.60876653166407435</v>
      </c>
    </row>
    <row r="2807" spans="1:10" x14ac:dyDescent="0.25">
      <c r="A2807" t="s">
        <v>36</v>
      </c>
      <c r="B2807" t="s">
        <v>49</v>
      </c>
      <c r="C2807">
        <v>6641</v>
      </c>
      <c r="D2807">
        <v>2</v>
      </c>
      <c r="F2807" s="29">
        <v>41052</v>
      </c>
      <c r="G2807">
        <v>2012</v>
      </c>
      <c r="H2807">
        <v>63.264000000000003</v>
      </c>
      <c r="I2807">
        <v>212959.2</v>
      </c>
      <c r="J2807">
        <f t="shared" si="43"/>
        <v>0.60929394311788154</v>
      </c>
    </row>
    <row r="2808" spans="1:10" x14ac:dyDescent="0.25">
      <c r="A2808" t="s">
        <v>36</v>
      </c>
      <c r="B2808" t="s">
        <v>49</v>
      </c>
      <c r="C2808">
        <v>6641</v>
      </c>
      <c r="D2808">
        <v>2</v>
      </c>
      <c r="F2808" s="29">
        <v>41053</v>
      </c>
      <c r="G2808">
        <v>2012</v>
      </c>
      <c r="H2808">
        <v>67.722999999999999</v>
      </c>
      <c r="I2808">
        <v>230380.3</v>
      </c>
      <c r="J2808">
        <f t="shared" si="43"/>
        <v>0.60854874732280406</v>
      </c>
    </row>
    <row r="2809" spans="1:10" x14ac:dyDescent="0.25">
      <c r="A2809" t="s">
        <v>36</v>
      </c>
      <c r="B2809" t="s">
        <v>49</v>
      </c>
      <c r="C2809">
        <v>6641</v>
      </c>
      <c r="D2809">
        <v>2</v>
      </c>
      <c r="F2809" s="29">
        <v>41054</v>
      </c>
      <c r="G2809">
        <v>2012</v>
      </c>
      <c r="H2809">
        <v>72.971000000000004</v>
      </c>
      <c r="I2809">
        <v>239171.1</v>
      </c>
      <c r="J2809">
        <f t="shared" si="43"/>
        <v>0.61099449608672285</v>
      </c>
    </row>
    <row r="2810" spans="1:10" x14ac:dyDescent="0.25">
      <c r="A2810" t="s">
        <v>36</v>
      </c>
      <c r="B2810" t="s">
        <v>49</v>
      </c>
      <c r="C2810">
        <v>6641</v>
      </c>
      <c r="D2810">
        <v>2</v>
      </c>
      <c r="F2810" s="29">
        <v>41055</v>
      </c>
      <c r="G2810">
        <v>2012</v>
      </c>
      <c r="H2810">
        <v>67.917000000000002</v>
      </c>
      <c r="I2810">
        <v>225055.6</v>
      </c>
      <c r="J2810">
        <f t="shared" si="43"/>
        <v>0.61007447779319968</v>
      </c>
    </row>
    <row r="2811" spans="1:10" x14ac:dyDescent="0.25">
      <c r="A2811" t="s">
        <v>36</v>
      </c>
      <c r="B2811" t="s">
        <v>49</v>
      </c>
      <c r="C2811">
        <v>6641</v>
      </c>
      <c r="D2811">
        <v>2</v>
      </c>
      <c r="F2811" s="29">
        <v>41056</v>
      </c>
      <c r="G2811">
        <v>2012</v>
      </c>
      <c r="H2811">
        <v>69.302999999999997</v>
      </c>
      <c r="I2811">
        <v>223463.9</v>
      </c>
      <c r="J2811">
        <f t="shared" si="43"/>
        <v>0.60892463733369528</v>
      </c>
    </row>
    <row r="2812" spans="1:10" x14ac:dyDescent="0.25">
      <c r="A2812" t="s">
        <v>36</v>
      </c>
      <c r="B2812" t="s">
        <v>49</v>
      </c>
      <c r="C2812">
        <v>6641</v>
      </c>
      <c r="D2812">
        <v>2</v>
      </c>
      <c r="F2812" s="29">
        <v>41057</v>
      </c>
      <c r="G2812">
        <v>2012</v>
      </c>
      <c r="H2812">
        <v>78.054000000000002</v>
      </c>
      <c r="I2812">
        <v>222153.60000000001</v>
      </c>
      <c r="J2812">
        <f t="shared" si="43"/>
        <v>0.61088900491454079</v>
      </c>
    </row>
    <row r="2813" spans="1:10" x14ac:dyDescent="0.25">
      <c r="A2813" t="s">
        <v>36</v>
      </c>
      <c r="B2813" t="s">
        <v>49</v>
      </c>
      <c r="C2813">
        <v>6641</v>
      </c>
      <c r="D2813">
        <v>2</v>
      </c>
      <c r="F2813" s="29">
        <v>41058</v>
      </c>
      <c r="G2813">
        <v>2012</v>
      </c>
      <c r="H2813">
        <v>70.486999999999995</v>
      </c>
      <c r="I2813">
        <v>225312</v>
      </c>
      <c r="J2813">
        <f t="shared" si="43"/>
        <v>0.60969436980407643</v>
      </c>
    </row>
    <row r="2814" spans="1:10" x14ac:dyDescent="0.25">
      <c r="A2814" t="s">
        <v>36</v>
      </c>
      <c r="B2814" t="s">
        <v>49</v>
      </c>
      <c r="C2814">
        <v>6641</v>
      </c>
      <c r="D2814">
        <v>2</v>
      </c>
      <c r="F2814" s="29">
        <v>41059</v>
      </c>
      <c r="G2814">
        <v>2012</v>
      </c>
      <c r="H2814">
        <v>69.933999999999997</v>
      </c>
      <c r="I2814">
        <v>217390.7</v>
      </c>
      <c r="J2814">
        <f t="shared" si="43"/>
        <v>0.60972736364002933</v>
      </c>
    </row>
    <row r="2815" spans="1:10" x14ac:dyDescent="0.25">
      <c r="A2815" t="s">
        <v>36</v>
      </c>
      <c r="B2815" t="s">
        <v>49</v>
      </c>
      <c r="C2815">
        <v>6641</v>
      </c>
      <c r="D2815">
        <v>2</v>
      </c>
      <c r="F2815" s="29">
        <v>41060</v>
      </c>
      <c r="G2815">
        <v>2012</v>
      </c>
      <c r="H2815">
        <v>73.906999999999996</v>
      </c>
      <c r="I2815">
        <v>223593.4</v>
      </c>
      <c r="J2815">
        <f t="shared" si="43"/>
        <v>0.61133514582719262</v>
      </c>
    </row>
    <row r="2816" spans="1:10" x14ac:dyDescent="0.25">
      <c r="A2816" t="s">
        <v>36</v>
      </c>
      <c r="B2816" t="s">
        <v>49</v>
      </c>
      <c r="C2816">
        <v>6641</v>
      </c>
      <c r="D2816">
        <v>2</v>
      </c>
      <c r="F2816" s="29">
        <v>41061</v>
      </c>
      <c r="G2816">
        <v>2012</v>
      </c>
      <c r="H2816">
        <v>54.375999999999998</v>
      </c>
      <c r="I2816">
        <v>173677.1</v>
      </c>
      <c r="J2816">
        <f t="shared" si="43"/>
        <v>0.61446018075681252</v>
      </c>
    </row>
    <row r="2817" spans="1:10" x14ac:dyDescent="0.25">
      <c r="A2817" t="s">
        <v>36</v>
      </c>
      <c r="B2817" t="s">
        <v>49</v>
      </c>
      <c r="C2817">
        <v>6641</v>
      </c>
      <c r="D2817">
        <v>2</v>
      </c>
      <c r="F2817" s="29">
        <v>41062</v>
      </c>
      <c r="G2817">
        <v>2012</v>
      </c>
      <c r="H2817">
        <v>59.308</v>
      </c>
      <c r="I2817">
        <v>192580.9</v>
      </c>
      <c r="J2817">
        <f t="shared" si="43"/>
        <v>0.61505967594012145</v>
      </c>
    </row>
    <row r="2818" spans="1:10" x14ac:dyDescent="0.25">
      <c r="A2818" t="s">
        <v>36</v>
      </c>
      <c r="B2818" t="s">
        <v>49</v>
      </c>
      <c r="C2818">
        <v>6641</v>
      </c>
      <c r="D2818">
        <v>2</v>
      </c>
      <c r="F2818" s="29">
        <v>41063</v>
      </c>
      <c r="G2818">
        <v>2012</v>
      </c>
      <c r="H2818">
        <v>69.341999999999999</v>
      </c>
      <c r="I2818">
        <v>207442.7</v>
      </c>
      <c r="J2818">
        <f t="shared" si="43"/>
        <v>0.61565400592762276</v>
      </c>
    </row>
    <row r="2819" spans="1:10" x14ac:dyDescent="0.25">
      <c r="A2819" t="s">
        <v>36</v>
      </c>
      <c r="B2819" t="s">
        <v>49</v>
      </c>
      <c r="C2819">
        <v>6641</v>
      </c>
      <c r="D2819">
        <v>2</v>
      </c>
      <c r="F2819" s="29">
        <v>41064</v>
      </c>
      <c r="G2819">
        <v>2012</v>
      </c>
      <c r="H2819">
        <v>62.198999999999998</v>
      </c>
      <c r="I2819">
        <v>197882.6</v>
      </c>
      <c r="J2819">
        <f t="shared" si="43"/>
        <v>0.61358513327569442</v>
      </c>
    </row>
    <row r="2820" spans="1:10" x14ac:dyDescent="0.25">
      <c r="A2820" t="s">
        <v>36</v>
      </c>
      <c r="B2820" t="s">
        <v>49</v>
      </c>
      <c r="C2820">
        <v>6641</v>
      </c>
      <c r="D2820">
        <v>2</v>
      </c>
      <c r="F2820" s="29">
        <v>41065</v>
      </c>
      <c r="G2820">
        <v>2012</v>
      </c>
      <c r="H2820">
        <v>59.912999999999997</v>
      </c>
      <c r="I2820">
        <v>221913.1</v>
      </c>
      <c r="J2820">
        <f t="shared" si="43"/>
        <v>0.6102405382646704</v>
      </c>
    </row>
    <row r="2821" spans="1:10" x14ac:dyDescent="0.25">
      <c r="A2821" t="s">
        <v>36</v>
      </c>
      <c r="B2821" t="s">
        <v>49</v>
      </c>
      <c r="C2821">
        <v>6641</v>
      </c>
      <c r="D2821">
        <v>2</v>
      </c>
      <c r="F2821" s="29">
        <v>41066</v>
      </c>
      <c r="G2821">
        <v>2012</v>
      </c>
      <c r="H2821">
        <v>64.603999999999999</v>
      </c>
      <c r="I2821">
        <v>228006.2</v>
      </c>
      <c r="J2821">
        <f t="shared" si="43"/>
        <v>0.61084102645195471</v>
      </c>
    </row>
    <row r="2822" spans="1:10" x14ac:dyDescent="0.25">
      <c r="A2822" t="s">
        <v>36</v>
      </c>
      <c r="B2822" t="s">
        <v>49</v>
      </c>
      <c r="C2822">
        <v>6641</v>
      </c>
      <c r="D2822">
        <v>2</v>
      </c>
      <c r="F2822" s="29">
        <v>41067</v>
      </c>
      <c r="G2822">
        <v>2012</v>
      </c>
      <c r="H2822">
        <v>56.69</v>
      </c>
      <c r="I2822">
        <v>193078.3</v>
      </c>
      <c r="J2822">
        <f t="shared" si="43"/>
        <v>0.61126128294713977</v>
      </c>
    </row>
    <row r="2823" spans="1:10" x14ac:dyDescent="0.25">
      <c r="A2823" t="s">
        <v>36</v>
      </c>
      <c r="B2823" t="s">
        <v>49</v>
      </c>
      <c r="C2823">
        <v>6641</v>
      </c>
      <c r="D2823">
        <v>2</v>
      </c>
      <c r="F2823" s="29">
        <v>41068</v>
      </c>
      <c r="G2823">
        <v>2012</v>
      </c>
      <c r="H2823">
        <v>57.11</v>
      </c>
      <c r="I2823">
        <v>205201</v>
      </c>
      <c r="J2823">
        <f t="shared" si="43"/>
        <v>0.61051490207565373</v>
      </c>
    </row>
    <row r="2824" spans="1:10" x14ac:dyDescent="0.25">
      <c r="A2824" t="s">
        <v>36</v>
      </c>
      <c r="B2824" t="s">
        <v>49</v>
      </c>
      <c r="C2824">
        <v>6641</v>
      </c>
      <c r="D2824">
        <v>2</v>
      </c>
      <c r="F2824" s="29">
        <v>41069</v>
      </c>
      <c r="G2824">
        <v>2012</v>
      </c>
      <c r="H2824">
        <v>64.704999999999998</v>
      </c>
      <c r="I2824">
        <v>211755.7</v>
      </c>
      <c r="J2824">
        <f t="shared" si="43"/>
        <v>0.61032044979843569</v>
      </c>
    </row>
    <row r="2825" spans="1:10" x14ac:dyDescent="0.25">
      <c r="A2825" t="s">
        <v>36</v>
      </c>
      <c r="B2825" t="s">
        <v>49</v>
      </c>
      <c r="C2825">
        <v>6641</v>
      </c>
      <c r="D2825">
        <v>2</v>
      </c>
      <c r="F2825" s="29">
        <v>41070</v>
      </c>
      <c r="G2825">
        <v>2012</v>
      </c>
      <c r="H2825">
        <v>61.113999999999997</v>
      </c>
      <c r="I2825">
        <v>199391.2</v>
      </c>
      <c r="J2825">
        <f t="shared" si="43"/>
        <v>0.61165524179955411</v>
      </c>
    </row>
    <row r="2826" spans="1:10" x14ac:dyDescent="0.25">
      <c r="A2826" t="s">
        <v>36</v>
      </c>
      <c r="B2826" t="s">
        <v>49</v>
      </c>
      <c r="C2826">
        <v>6641</v>
      </c>
      <c r="D2826">
        <v>2</v>
      </c>
      <c r="F2826" s="29">
        <v>41071</v>
      </c>
      <c r="G2826">
        <v>2012</v>
      </c>
      <c r="H2826">
        <v>62.131999999999998</v>
      </c>
      <c r="I2826">
        <v>204634.5</v>
      </c>
      <c r="J2826">
        <f t="shared" si="43"/>
        <v>0.61170009133719627</v>
      </c>
    </row>
    <row r="2827" spans="1:10" x14ac:dyDescent="0.25">
      <c r="A2827" t="s">
        <v>36</v>
      </c>
      <c r="B2827" t="s">
        <v>49</v>
      </c>
      <c r="C2827">
        <v>6641</v>
      </c>
      <c r="D2827">
        <v>2</v>
      </c>
      <c r="F2827" s="29">
        <v>41072</v>
      </c>
      <c r="G2827">
        <v>2012</v>
      </c>
      <c r="H2827">
        <v>45.393000000000001</v>
      </c>
      <c r="I2827">
        <v>148891</v>
      </c>
      <c r="J2827">
        <f t="shared" si="43"/>
        <v>0.60915320127148065</v>
      </c>
    </row>
    <row r="2828" spans="1:10" x14ac:dyDescent="0.25">
      <c r="A2828" t="s">
        <v>36</v>
      </c>
      <c r="B2828" t="s">
        <v>49</v>
      </c>
      <c r="C2828">
        <v>6641</v>
      </c>
      <c r="D2828">
        <v>2</v>
      </c>
      <c r="F2828" s="29">
        <v>41073</v>
      </c>
      <c r="G2828">
        <v>2012</v>
      </c>
      <c r="H2828">
        <v>51.313000000000002</v>
      </c>
      <c r="I2828">
        <v>182212.5</v>
      </c>
      <c r="J2828">
        <f t="shared" si="43"/>
        <v>0.60659214766735858</v>
      </c>
    </row>
    <row r="2829" spans="1:10" x14ac:dyDescent="0.25">
      <c r="A2829" t="s">
        <v>36</v>
      </c>
      <c r="B2829" t="s">
        <v>49</v>
      </c>
      <c r="C2829">
        <v>6641</v>
      </c>
      <c r="D2829">
        <v>2</v>
      </c>
      <c r="F2829" s="29">
        <v>41074</v>
      </c>
      <c r="G2829">
        <v>2012</v>
      </c>
      <c r="H2829">
        <v>63.792999999999999</v>
      </c>
      <c r="I2829">
        <v>206238.3</v>
      </c>
      <c r="J2829">
        <f t="shared" si="43"/>
        <v>0.60781658797741367</v>
      </c>
    </row>
    <row r="2830" spans="1:10" x14ac:dyDescent="0.25">
      <c r="A2830" t="s">
        <v>36</v>
      </c>
      <c r="B2830" t="s">
        <v>49</v>
      </c>
      <c r="C2830">
        <v>6641</v>
      </c>
      <c r="D2830">
        <v>2</v>
      </c>
      <c r="F2830" s="29">
        <v>41075</v>
      </c>
      <c r="G2830">
        <v>2012</v>
      </c>
      <c r="H2830">
        <v>52.418999999999997</v>
      </c>
      <c r="I2830">
        <v>198956.7</v>
      </c>
      <c r="J2830">
        <f t="shared" si="43"/>
        <v>0.605875413998477</v>
      </c>
    </row>
    <row r="2831" spans="1:10" x14ac:dyDescent="0.25">
      <c r="A2831" t="s">
        <v>36</v>
      </c>
      <c r="B2831" t="s">
        <v>49</v>
      </c>
      <c r="C2831">
        <v>6641</v>
      </c>
      <c r="D2831">
        <v>2</v>
      </c>
      <c r="F2831" s="29">
        <v>41076</v>
      </c>
      <c r="G2831">
        <v>2012</v>
      </c>
      <c r="H2831">
        <v>69.454999999999998</v>
      </c>
      <c r="I2831">
        <v>221080.3</v>
      </c>
      <c r="J2831">
        <f t="shared" si="43"/>
        <v>0.60773077548916754</v>
      </c>
    </row>
    <row r="2832" spans="1:10" x14ac:dyDescent="0.25">
      <c r="A2832" t="s">
        <v>36</v>
      </c>
      <c r="B2832" t="s">
        <v>49</v>
      </c>
      <c r="C2832">
        <v>6641</v>
      </c>
      <c r="D2832">
        <v>2</v>
      </c>
      <c r="F2832" s="29">
        <v>41077</v>
      </c>
      <c r="G2832">
        <v>2012</v>
      </c>
      <c r="H2832">
        <v>59.213999999999999</v>
      </c>
      <c r="I2832">
        <v>199531</v>
      </c>
      <c r="J2832">
        <f t="shared" si="43"/>
        <v>0.60679070488172349</v>
      </c>
    </row>
    <row r="2833" spans="1:10" x14ac:dyDescent="0.25">
      <c r="A2833" t="s">
        <v>36</v>
      </c>
      <c r="B2833" t="s">
        <v>49</v>
      </c>
      <c r="C2833">
        <v>6641</v>
      </c>
      <c r="D2833">
        <v>2</v>
      </c>
      <c r="F2833" s="29">
        <v>41078</v>
      </c>
      <c r="G2833">
        <v>2012</v>
      </c>
      <c r="H2833">
        <v>58.320999999999998</v>
      </c>
      <c r="I2833">
        <v>209729.2</v>
      </c>
      <c r="J2833">
        <f t="shared" si="43"/>
        <v>0.60574433132001748</v>
      </c>
    </row>
    <row r="2834" spans="1:10" x14ac:dyDescent="0.25">
      <c r="A2834" t="s">
        <v>36</v>
      </c>
      <c r="B2834" t="s">
        <v>49</v>
      </c>
      <c r="C2834">
        <v>6641</v>
      </c>
      <c r="D2834">
        <v>2</v>
      </c>
      <c r="F2834" s="29">
        <v>41079</v>
      </c>
      <c r="G2834">
        <v>2012</v>
      </c>
      <c r="H2834">
        <v>64.635999999999996</v>
      </c>
      <c r="I2834">
        <v>232245.3</v>
      </c>
      <c r="J2834">
        <f t="shared" si="43"/>
        <v>0.60422047940023149</v>
      </c>
    </row>
    <row r="2835" spans="1:10" x14ac:dyDescent="0.25">
      <c r="A2835" t="s">
        <v>36</v>
      </c>
      <c r="B2835" t="s">
        <v>49</v>
      </c>
      <c r="C2835">
        <v>6641</v>
      </c>
      <c r="D2835">
        <v>2</v>
      </c>
      <c r="F2835" s="29">
        <v>41080</v>
      </c>
      <c r="G2835">
        <v>2012</v>
      </c>
      <c r="H2835">
        <v>60.631999999999998</v>
      </c>
      <c r="I2835">
        <v>223110.8</v>
      </c>
      <c r="J2835">
        <f t="shared" si="43"/>
        <v>0.60233489265103368</v>
      </c>
    </row>
    <row r="2836" spans="1:10" x14ac:dyDescent="0.25">
      <c r="A2836" t="s">
        <v>36</v>
      </c>
      <c r="B2836" t="s">
        <v>49</v>
      </c>
      <c r="C2836">
        <v>6641</v>
      </c>
      <c r="D2836">
        <v>2</v>
      </c>
      <c r="F2836" s="29">
        <v>41081</v>
      </c>
      <c r="G2836">
        <v>2012</v>
      </c>
      <c r="H2836">
        <v>60.8</v>
      </c>
      <c r="I2836">
        <v>212605.6</v>
      </c>
      <c r="J2836">
        <f t="shared" si="43"/>
        <v>0.60131513329896358</v>
      </c>
    </row>
    <row r="2837" spans="1:10" x14ac:dyDescent="0.25">
      <c r="A2837" t="s">
        <v>36</v>
      </c>
      <c r="B2837" t="s">
        <v>49</v>
      </c>
      <c r="C2837">
        <v>6641</v>
      </c>
      <c r="D2837">
        <v>2</v>
      </c>
      <c r="F2837" s="29">
        <v>41082</v>
      </c>
      <c r="G2837">
        <v>2012</v>
      </c>
      <c r="H2837">
        <v>53.262</v>
      </c>
      <c r="I2837">
        <v>192039.1</v>
      </c>
      <c r="J2837">
        <f t="shared" si="43"/>
        <v>0.60013077303119922</v>
      </c>
    </row>
    <row r="2838" spans="1:10" x14ac:dyDescent="0.25">
      <c r="A2838" t="s">
        <v>36</v>
      </c>
      <c r="B2838" t="s">
        <v>49</v>
      </c>
      <c r="C2838">
        <v>6641</v>
      </c>
      <c r="D2838">
        <v>2</v>
      </c>
      <c r="F2838" s="29">
        <v>41083</v>
      </c>
      <c r="G2838">
        <v>2012</v>
      </c>
      <c r="H2838">
        <v>52.021999999999998</v>
      </c>
      <c r="I2838">
        <v>207700.8</v>
      </c>
      <c r="J2838">
        <f t="shared" ref="J2838:J2901" si="44">(SUM(H2809:H2838)*2000)/SUM(I2809:I2838)</f>
        <v>0.59728235672747876</v>
      </c>
    </row>
    <row r="2839" spans="1:10" x14ac:dyDescent="0.25">
      <c r="A2839" t="s">
        <v>36</v>
      </c>
      <c r="B2839" t="s">
        <v>49</v>
      </c>
      <c r="C2839">
        <v>6641</v>
      </c>
      <c r="D2839">
        <v>2</v>
      </c>
      <c r="F2839" s="29">
        <v>41084</v>
      </c>
      <c r="G2839">
        <v>2012</v>
      </c>
      <c r="H2839">
        <v>56.173999999999999</v>
      </c>
      <c r="I2839">
        <v>202527.3</v>
      </c>
      <c r="J2839">
        <f t="shared" si="44"/>
        <v>0.59539694041956137</v>
      </c>
    </row>
    <row r="2840" spans="1:10" x14ac:dyDescent="0.25">
      <c r="A2840" t="s">
        <v>36</v>
      </c>
      <c r="B2840" t="s">
        <v>49</v>
      </c>
      <c r="C2840">
        <v>6641</v>
      </c>
      <c r="D2840">
        <v>2</v>
      </c>
      <c r="F2840" s="29">
        <v>41085</v>
      </c>
      <c r="G2840">
        <v>2012</v>
      </c>
      <c r="H2840">
        <v>65.632000000000005</v>
      </c>
      <c r="I2840">
        <v>217372.6</v>
      </c>
      <c r="J2840">
        <f t="shared" si="44"/>
        <v>0.59539765549458945</v>
      </c>
    </row>
    <row r="2841" spans="1:10" x14ac:dyDescent="0.25">
      <c r="A2841" t="s">
        <v>36</v>
      </c>
      <c r="B2841" t="s">
        <v>49</v>
      </c>
      <c r="C2841">
        <v>6641</v>
      </c>
      <c r="D2841">
        <v>2</v>
      </c>
      <c r="F2841" s="29">
        <v>41086</v>
      </c>
      <c r="G2841">
        <v>2012</v>
      </c>
      <c r="H2841">
        <v>67.78</v>
      </c>
      <c r="I2841">
        <v>221085.1</v>
      </c>
      <c r="J2841">
        <f t="shared" si="44"/>
        <v>0.59513477776484092</v>
      </c>
    </row>
    <row r="2842" spans="1:10" x14ac:dyDescent="0.25">
      <c r="A2842" t="s">
        <v>36</v>
      </c>
      <c r="B2842" t="s">
        <v>49</v>
      </c>
      <c r="C2842">
        <v>6641</v>
      </c>
      <c r="D2842">
        <v>2</v>
      </c>
      <c r="F2842" s="29">
        <v>41087</v>
      </c>
      <c r="G2842">
        <v>2012</v>
      </c>
      <c r="H2842">
        <v>64.878</v>
      </c>
      <c r="I2842">
        <v>214675.9</v>
      </c>
      <c r="J2842">
        <f t="shared" si="44"/>
        <v>0.59159759225211273</v>
      </c>
    </row>
    <row r="2843" spans="1:10" x14ac:dyDescent="0.25">
      <c r="A2843" t="s">
        <v>36</v>
      </c>
      <c r="B2843" t="s">
        <v>49</v>
      </c>
      <c r="C2843">
        <v>6641</v>
      </c>
      <c r="D2843">
        <v>2</v>
      </c>
      <c r="F2843" s="29">
        <v>41088</v>
      </c>
      <c r="G2843">
        <v>2012</v>
      </c>
      <c r="H2843">
        <v>67.409000000000006</v>
      </c>
      <c r="I2843">
        <v>230388</v>
      </c>
      <c r="J2843">
        <f t="shared" si="44"/>
        <v>0.59011961215871034</v>
      </c>
    </row>
    <row r="2844" spans="1:10" x14ac:dyDescent="0.25">
      <c r="A2844" t="s">
        <v>36</v>
      </c>
      <c r="B2844" t="s">
        <v>49</v>
      </c>
      <c r="C2844">
        <v>6641</v>
      </c>
      <c r="D2844">
        <v>2</v>
      </c>
      <c r="F2844" s="29">
        <v>41089</v>
      </c>
      <c r="G2844">
        <v>2012</v>
      </c>
      <c r="H2844">
        <v>61.112000000000002</v>
      </c>
      <c r="I2844">
        <v>229594.4</v>
      </c>
      <c r="J2844">
        <f t="shared" si="44"/>
        <v>0.58611814974845311</v>
      </c>
    </row>
    <row r="2845" spans="1:10" x14ac:dyDescent="0.25">
      <c r="A2845" t="s">
        <v>36</v>
      </c>
      <c r="B2845" t="s">
        <v>49</v>
      </c>
      <c r="C2845">
        <v>6641</v>
      </c>
      <c r="D2845">
        <v>2</v>
      </c>
      <c r="F2845" s="29">
        <v>41090</v>
      </c>
      <c r="G2845">
        <v>2012</v>
      </c>
      <c r="H2845">
        <v>61.003999999999998</v>
      </c>
      <c r="I2845">
        <v>227931.2</v>
      </c>
      <c r="J2845">
        <f t="shared" si="44"/>
        <v>0.58155573535107175</v>
      </c>
    </row>
    <row r="2846" spans="1:10" x14ac:dyDescent="0.25">
      <c r="A2846" t="s">
        <v>36</v>
      </c>
      <c r="B2846" t="s">
        <v>49</v>
      </c>
      <c r="C2846">
        <v>6641</v>
      </c>
      <c r="D2846">
        <v>2</v>
      </c>
      <c r="F2846" s="29">
        <v>41091</v>
      </c>
      <c r="G2846">
        <v>2012</v>
      </c>
      <c r="H2846">
        <v>58.42</v>
      </c>
      <c r="I2846">
        <v>222387.8</v>
      </c>
      <c r="J2846">
        <f t="shared" si="44"/>
        <v>0.5783236408494915</v>
      </c>
    </row>
    <row r="2847" spans="1:10" x14ac:dyDescent="0.25">
      <c r="A2847" t="s">
        <v>36</v>
      </c>
      <c r="B2847" t="s">
        <v>49</v>
      </c>
      <c r="C2847">
        <v>6641</v>
      </c>
      <c r="D2847">
        <v>2</v>
      </c>
      <c r="F2847" s="29">
        <v>41092</v>
      </c>
      <c r="G2847">
        <v>2012</v>
      </c>
      <c r="H2847">
        <v>63.899000000000001</v>
      </c>
      <c r="I2847">
        <v>218656.4</v>
      </c>
      <c r="J2847">
        <f t="shared" si="44"/>
        <v>0.57738569079933444</v>
      </c>
    </row>
    <row r="2848" spans="1:10" x14ac:dyDescent="0.25">
      <c r="A2848" t="s">
        <v>36</v>
      </c>
      <c r="B2848" t="s">
        <v>49</v>
      </c>
      <c r="C2848">
        <v>6641</v>
      </c>
      <c r="D2848">
        <v>2</v>
      </c>
      <c r="F2848" s="29">
        <v>41093</v>
      </c>
      <c r="G2848">
        <v>2012</v>
      </c>
      <c r="H2848">
        <v>56.668999999999997</v>
      </c>
      <c r="I2848">
        <v>207885</v>
      </c>
      <c r="J2848">
        <f t="shared" si="44"/>
        <v>0.57331468254626394</v>
      </c>
    </row>
    <row r="2849" spans="1:10" x14ac:dyDescent="0.25">
      <c r="A2849" t="s">
        <v>36</v>
      </c>
      <c r="B2849" t="s">
        <v>49</v>
      </c>
      <c r="C2849">
        <v>6641</v>
      </c>
      <c r="D2849">
        <v>2</v>
      </c>
      <c r="F2849" s="29">
        <v>41094</v>
      </c>
      <c r="G2849">
        <v>2012</v>
      </c>
      <c r="H2849">
        <v>59.829000000000001</v>
      </c>
      <c r="I2849">
        <v>209920.7</v>
      </c>
      <c r="J2849">
        <f t="shared" si="44"/>
        <v>0.57146702493117874</v>
      </c>
    </row>
    <row r="2850" spans="1:10" x14ac:dyDescent="0.25">
      <c r="A2850" t="s">
        <v>36</v>
      </c>
      <c r="B2850" t="s">
        <v>49</v>
      </c>
      <c r="C2850">
        <v>6641</v>
      </c>
      <c r="D2850">
        <v>2</v>
      </c>
      <c r="F2850" s="29">
        <v>41095</v>
      </c>
      <c r="G2850">
        <v>2012</v>
      </c>
      <c r="H2850">
        <v>65.039000000000001</v>
      </c>
      <c r="I2850">
        <v>211610.8</v>
      </c>
      <c r="J2850">
        <f t="shared" si="44"/>
        <v>0.57403273063754312</v>
      </c>
    </row>
    <row r="2851" spans="1:10" x14ac:dyDescent="0.25">
      <c r="A2851" t="s">
        <v>36</v>
      </c>
      <c r="B2851" t="s">
        <v>49</v>
      </c>
      <c r="C2851">
        <v>6641</v>
      </c>
      <c r="D2851">
        <v>2</v>
      </c>
      <c r="F2851" s="29">
        <v>41096</v>
      </c>
      <c r="G2851">
        <v>2012</v>
      </c>
      <c r="H2851">
        <v>64.191999999999993</v>
      </c>
      <c r="I2851">
        <v>221199.5</v>
      </c>
      <c r="J2851">
        <f t="shared" si="44"/>
        <v>0.57452341287751219</v>
      </c>
    </row>
    <row r="2852" spans="1:10" x14ac:dyDescent="0.25">
      <c r="A2852" t="s">
        <v>36</v>
      </c>
      <c r="B2852" t="s">
        <v>49</v>
      </c>
      <c r="C2852">
        <v>6641</v>
      </c>
      <c r="D2852">
        <v>2</v>
      </c>
      <c r="F2852" s="29">
        <v>41097</v>
      </c>
      <c r="G2852">
        <v>2012</v>
      </c>
      <c r="H2852">
        <v>54.716999999999999</v>
      </c>
      <c r="I2852">
        <v>207056.7</v>
      </c>
      <c r="J2852">
        <f t="shared" si="44"/>
        <v>0.57262159461525619</v>
      </c>
    </row>
    <row r="2853" spans="1:10" x14ac:dyDescent="0.25">
      <c r="A2853" t="s">
        <v>36</v>
      </c>
      <c r="B2853" t="s">
        <v>49</v>
      </c>
      <c r="C2853">
        <v>6641</v>
      </c>
      <c r="D2853">
        <v>2</v>
      </c>
      <c r="F2853" s="29">
        <v>41098</v>
      </c>
      <c r="G2853">
        <v>2012</v>
      </c>
      <c r="H2853">
        <v>54.55</v>
      </c>
      <c r="I2853">
        <v>196811.8</v>
      </c>
      <c r="J2853">
        <f t="shared" si="44"/>
        <v>0.57257132404799238</v>
      </c>
    </row>
    <row r="2854" spans="1:10" x14ac:dyDescent="0.25">
      <c r="A2854" t="s">
        <v>36</v>
      </c>
      <c r="B2854" t="s">
        <v>49</v>
      </c>
      <c r="C2854">
        <v>6641</v>
      </c>
      <c r="D2854">
        <v>2</v>
      </c>
      <c r="F2854" s="29">
        <v>41099</v>
      </c>
      <c r="G2854">
        <v>2012</v>
      </c>
      <c r="H2854">
        <v>59.225000000000001</v>
      </c>
      <c r="I2854">
        <v>200525.3</v>
      </c>
      <c r="J2854">
        <f t="shared" si="44"/>
        <v>0.57184978872553383</v>
      </c>
    </row>
    <row r="2855" spans="1:10" x14ac:dyDescent="0.25">
      <c r="A2855" t="s">
        <v>36</v>
      </c>
      <c r="B2855" t="s">
        <v>49</v>
      </c>
      <c r="C2855">
        <v>6641</v>
      </c>
      <c r="D2855">
        <v>2</v>
      </c>
      <c r="F2855" s="29">
        <v>41100</v>
      </c>
      <c r="G2855">
        <v>2012</v>
      </c>
      <c r="H2855">
        <v>49.546999999999997</v>
      </c>
      <c r="I2855">
        <v>197755.4</v>
      </c>
      <c r="J2855">
        <f t="shared" si="44"/>
        <v>0.56831293429837249</v>
      </c>
    </row>
    <row r="2856" spans="1:10" x14ac:dyDescent="0.25">
      <c r="A2856" t="s">
        <v>36</v>
      </c>
      <c r="B2856" t="s">
        <v>49</v>
      </c>
      <c r="C2856">
        <v>6641</v>
      </c>
      <c r="D2856">
        <v>2</v>
      </c>
      <c r="F2856" s="29">
        <v>41101</v>
      </c>
      <c r="G2856">
        <v>2012</v>
      </c>
      <c r="H2856">
        <v>45.502000000000002</v>
      </c>
      <c r="I2856">
        <v>164411.6</v>
      </c>
      <c r="J2856">
        <f t="shared" si="44"/>
        <v>0.56664510577310834</v>
      </c>
    </row>
    <row r="2857" spans="1:10" x14ac:dyDescent="0.25">
      <c r="A2857" t="s">
        <v>36</v>
      </c>
      <c r="B2857" t="s">
        <v>49</v>
      </c>
      <c r="C2857">
        <v>6641</v>
      </c>
      <c r="D2857">
        <v>2</v>
      </c>
      <c r="F2857" s="29">
        <v>41102</v>
      </c>
      <c r="G2857">
        <v>2012</v>
      </c>
      <c r="H2857">
        <v>34.984999999999999</v>
      </c>
      <c r="I2857">
        <v>115454.7</v>
      </c>
      <c r="J2857">
        <f t="shared" si="44"/>
        <v>0.56634370729984385</v>
      </c>
    </row>
    <row r="2858" spans="1:10" x14ac:dyDescent="0.25">
      <c r="A2858" t="s">
        <v>36</v>
      </c>
      <c r="B2858" t="s">
        <v>49</v>
      </c>
      <c r="C2858">
        <v>6641</v>
      </c>
      <c r="D2858">
        <v>2</v>
      </c>
      <c r="F2858" s="29">
        <v>41103</v>
      </c>
      <c r="G2858">
        <v>2012</v>
      </c>
      <c r="H2858">
        <v>35.012999999999998</v>
      </c>
      <c r="I2858">
        <v>111160.5</v>
      </c>
      <c r="J2858">
        <f t="shared" si="44"/>
        <v>0.56758967793290405</v>
      </c>
    </row>
    <row r="2859" spans="1:10" x14ac:dyDescent="0.25">
      <c r="A2859" t="s">
        <v>36</v>
      </c>
      <c r="B2859" t="s">
        <v>49</v>
      </c>
      <c r="C2859">
        <v>6641</v>
      </c>
      <c r="D2859">
        <v>2</v>
      </c>
      <c r="F2859" s="29">
        <v>41104</v>
      </c>
      <c r="G2859">
        <v>2012</v>
      </c>
      <c r="H2859">
        <v>24.757000000000001</v>
      </c>
      <c r="I2859">
        <v>89426.3</v>
      </c>
      <c r="J2859">
        <f t="shared" si="44"/>
        <v>0.56563273098826727</v>
      </c>
    </row>
    <row r="2860" spans="1:10" x14ac:dyDescent="0.25">
      <c r="A2860" t="s">
        <v>36</v>
      </c>
      <c r="B2860" t="s">
        <v>49</v>
      </c>
      <c r="C2860">
        <v>6641</v>
      </c>
      <c r="D2860">
        <v>2</v>
      </c>
      <c r="F2860" s="29">
        <v>41105</v>
      </c>
      <c r="G2860">
        <v>2012</v>
      </c>
      <c r="H2860">
        <v>25.456</v>
      </c>
      <c r="I2860">
        <v>92685.2</v>
      </c>
      <c r="J2860">
        <f t="shared" si="44"/>
        <v>0.5666794554474085</v>
      </c>
    </row>
    <row r="2861" spans="1:10" x14ac:dyDescent="0.25">
      <c r="A2861" t="s">
        <v>36</v>
      </c>
      <c r="B2861" t="s">
        <v>49</v>
      </c>
      <c r="C2861">
        <v>6641</v>
      </c>
      <c r="D2861">
        <v>2</v>
      </c>
      <c r="F2861" s="29">
        <v>41106</v>
      </c>
      <c r="G2861">
        <v>2012</v>
      </c>
      <c r="H2861">
        <v>41.162999999999997</v>
      </c>
      <c r="I2861">
        <v>134546.6</v>
      </c>
      <c r="J2861">
        <f t="shared" si="44"/>
        <v>0.56538314999581074</v>
      </c>
    </row>
    <row r="2862" spans="1:10" x14ac:dyDescent="0.25">
      <c r="A2862" t="s">
        <v>36</v>
      </c>
      <c r="B2862" t="s">
        <v>49</v>
      </c>
      <c r="C2862">
        <v>6641</v>
      </c>
      <c r="D2862">
        <v>2</v>
      </c>
      <c r="F2862" s="29">
        <v>41107</v>
      </c>
      <c r="G2862">
        <v>2012</v>
      </c>
      <c r="H2862">
        <v>63.125</v>
      </c>
      <c r="I2862">
        <v>201812.6</v>
      </c>
      <c r="J2862">
        <f t="shared" si="44"/>
        <v>0.56650465955447926</v>
      </c>
    </row>
    <row r="2863" spans="1:10" x14ac:dyDescent="0.25">
      <c r="A2863" t="s">
        <v>36</v>
      </c>
      <c r="B2863" t="s">
        <v>49</v>
      </c>
      <c r="C2863">
        <v>6641</v>
      </c>
      <c r="D2863">
        <v>2</v>
      </c>
      <c r="F2863" s="29">
        <v>41108</v>
      </c>
      <c r="G2863">
        <v>2012</v>
      </c>
      <c r="H2863">
        <v>61.543999999999997</v>
      </c>
      <c r="I2863">
        <v>198554.5</v>
      </c>
      <c r="J2863">
        <f t="shared" si="44"/>
        <v>0.56870252940000132</v>
      </c>
    </row>
    <row r="2864" spans="1:10" x14ac:dyDescent="0.25">
      <c r="A2864" t="s">
        <v>36</v>
      </c>
      <c r="B2864" t="s">
        <v>49</v>
      </c>
      <c r="C2864">
        <v>6641</v>
      </c>
      <c r="D2864">
        <v>2</v>
      </c>
      <c r="F2864" s="29">
        <v>41109</v>
      </c>
      <c r="G2864">
        <v>2012</v>
      </c>
      <c r="H2864">
        <v>59.35</v>
      </c>
      <c r="I2864">
        <v>202989.2</v>
      </c>
      <c r="J2864">
        <f t="shared" si="44"/>
        <v>0.56975130921598771</v>
      </c>
    </row>
    <row r="2865" spans="1:10" x14ac:dyDescent="0.25">
      <c r="A2865" t="s">
        <v>36</v>
      </c>
      <c r="B2865" t="s">
        <v>49</v>
      </c>
      <c r="C2865">
        <v>6641</v>
      </c>
      <c r="D2865">
        <v>2</v>
      </c>
      <c r="F2865" s="29">
        <v>41110</v>
      </c>
      <c r="G2865">
        <v>2012</v>
      </c>
      <c r="H2865">
        <v>60.235999999999997</v>
      </c>
      <c r="I2865">
        <v>193168.7</v>
      </c>
      <c r="J2865">
        <f t="shared" si="44"/>
        <v>0.57257851155989781</v>
      </c>
    </row>
    <row r="2866" spans="1:10" x14ac:dyDescent="0.25">
      <c r="A2866" t="s">
        <v>36</v>
      </c>
      <c r="B2866" t="s">
        <v>49</v>
      </c>
      <c r="C2866">
        <v>6641</v>
      </c>
      <c r="D2866">
        <v>2</v>
      </c>
      <c r="F2866" s="29">
        <v>41111</v>
      </c>
      <c r="G2866">
        <v>2012</v>
      </c>
      <c r="H2866">
        <v>50.893999999999998</v>
      </c>
      <c r="I2866">
        <v>164209.1</v>
      </c>
      <c r="J2866">
        <f t="shared" si="44"/>
        <v>0.57396291900570795</v>
      </c>
    </row>
    <row r="2867" spans="1:10" x14ac:dyDescent="0.25">
      <c r="A2867" t="s">
        <v>36</v>
      </c>
      <c r="B2867" t="s">
        <v>49</v>
      </c>
      <c r="C2867">
        <v>6641</v>
      </c>
      <c r="D2867">
        <v>2</v>
      </c>
      <c r="F2867" s="29">
        <v>41112</v>
      </c>
      <c r="G2867">
        <v>2012</v>
      </c>
      <c r="H2867">
        <v>66.885999999999996</v>
      </c>
      <c r="I2867">
        <v>188099.7</v>
      </c>
      <c r="J2867">
        <f t="shared" si="44"/>
        <v>0.57913849286676089</v>
      </c>
    </row>
    <row r="2868" spans="1:10" x14ac:dyDescent="0.25">
      <c r="A2868" t="s">
        <v>36</v>
      </c>
      <c r="B2868" t="s">
        <v>49</v>
      </c>
      <c r="C2868">
        <v>6641</v>
      </c>
      <c r="D2868">
        <v>2</v>
      </c>
      <c r="F2868" s="29">
        <v>41113</v>
      </c>
      <c r="G2868">
        <v>2012</v>
      </c>
      <c r="H2868">
        <v>53.936999999999998</v>
      </c>
      <c r="I2868">
        <v>163675.70000000001</v>
      </c>
      <c r="J2868">
        <f t="shared" si="44"/>
        <v>0.58432209413699143</v>
      </c>
    </row>
    <row r="2869" spans="1:10" x14ac:dyDescent="0.25">
      <c r="A2869" t="s">
        <v>36</v>
      </c>
      <c r="B2869" t="s">
        <v>49</v>
      </c>
      <c r="C2869">
        <v>6641</v>
      </c>
      <c r="D2869">
        <v>2</v>
      </c>
      <c r="F2869" s="29">
        <v>41114</v>
      </c>
      <c r="G2869">
        <v>2012</v>
      </c>
      <c r="H2869">
        <v>60.179000000000002</v>
      </c>
      <c r="I2869">
        <v>198872.2</v>
      </c>
      <c r="J2869">
        <f t="shared" si="44"/>
        <v>0.58611655708376076</v>
      </c>
    </row>
    <row r="2870" spans="1:10" x14ac:dyDescent="0.25">
      <c r="A2870" t="s">
        <v>36</v>
      </c>
      <c r="B2870" t="s">
        <v>49</v>
      </c>
      <c r="C2870">
        <v>6641</v>
      </c>
      <c r="D2870">
        <v>2</v>
      </c>
      <c r="F2870" s="29">
        <v>41115</v>
      </c>
      <c r="G2870">
        <v>2012</v>
      </c>
      <c r="H2870">
        <v>51.537999999999997</v>
      </c>
      <c r="I2870">
        <v>182298.9</v>
      </c>
      <c r="J2870">
        <f t="shared" si="44"/>
        <v>0.58475849904860411</v>
      </c>
    </row>
    <row r="2871" spans="1:10" x14ac:dyDescent="0.25">
      <c r="A2871" t="s">
        <v>36</v>
      </c>
      <c r="B2871" t="s">
        <v>49</v>
      </c>
      <c r="C2871">
        <v>6641</v>
      </c>
      <c r="D2871">
        <v>2</v>
      </c>
      <c r="F2871" s="29">
        <v>41116</v>
      </c>
      <c r="G2871">
        <v>2012</v>
      </c>
      <c r="H2871">
        <v>62.444000000000003</v>
      </c>
      <c r="I2871">
        <v>225225.7</v>
      </c>
      <c r="J2871">
        <f t="shared" si="44"/>
        <v>0.58242997795781271</v>
      </c>
    </row>
    <row r="2872" spans="1:10" x14ac:dyDescent="0.25">
      <c r="A2872" t="s">
        <v>36</v>
      </c>
      <c r="B2872" t="s">
        <v>49</v>
      </c>
      <c r="C2872">
        <v>6641</v>
      </c>
      <c r="D2872">
        <v>2</v>
      </c>
      <c r="F2872" s="29">
        <v>41117</v>
      </c>
      <c r="G2872">
        <v>2012</v>
      </c>
      <c r="H2872">
        <v>38.533999999999999</v>
      </c>
      <c r="I2872">
        <v>166537.20000000001</v>
      </c>
      <c r="J2872">
        <f t="shared" si="44"/>
        <v>0.57800823175304716</v>
      </c>
    </row>
    <row r="2873" spans="1:10" x14ac:dyDescent="0.25">
      <c r="A2873" t="s">
        <v>36</v>
      </c>
      <c r="B2873" t="s">
        <v>49</v>
      </c>
      <c r="C2873">
        <v>6641</v>
      </c>
      <c r="D2873">
        <v>2</v>
      </c>
      <c r="F2873" s="29">
        <v>41118</v>
      </c>
      <c r="G2873">
        <v>2012</v>
      </c>
      <c r="H2873">
        <v>57.415999999999997</v>
      </c>
      <c r="I2873">
        <v>199135.4</v>
      </c>
      <c r="J2873">
        <f t="shared" si="44"/>
        <v>0.57766157247887406</v>
      </c>
    </row>
    <row r="2874" spans="1:10" x14ac:dyDescent="0.25">
      <c r="A2874" t="s">
        <v>36</v>
      </c>
      <c r="B2874" t="s">
        <v>49</v>
      </c>
      <c r="C2874">
        <v>6641</v>
      </c>
      <c r="D2874">
        <v>2</v>
      </c>
      <c r="F2874" s="29">
        <v>41119</v>
      </c>
      <c r="G2874">
        <v>2012</v>
      </c>
      <c r="H2874">
        <v>59.31</v>
      </c>
      <c r="I2874">
        <v>178608.3</v>
      </c>
      <c r="J2874">
        <f t="shared" si="44"/>
        <v>0.58236765901954068</v>
      </c>
    </row>
    <row r="2875" spans="1:10" x14ac:dyDescent="0.25">
      <c r="A2875" t="s">
        <v>36</v>
      </c>
      <c r="B2875" t="s">
        <v>49</v>
      </c>
      <c r="C2875">
        <v>6641</v>
      </c>
      <c r="D2875">
        <v>2</v>
      </c>
      <c r="F2875" s="29">
        <v>41120</v>
      </c>
      <c r="G2875">
        <v>2012</v>
      </c>
      <c r="H2875">
        <v>74.216999999999999</v>
      </c>
      <c r="I2875">
        <v>227980.4</v>
      </c>
      <c r="J2875">
        <f t="shared" si="44"/>
        <v>0.58717358882038573</v>
      </c>
    </row>
    <row r="2876" spans="1:10" x14ac:dyDescent="0.25">
      <c r="A2876" t="s">
        <v>36</v>
      </c>
      <c r="B2876" t="s">
        <v>49</v>
      </c>
      <c r="C2876">
        <v>6641</v>
      </c>
      <c r="D2876">
        <v>2</v>
      </c>
      <c r="F2876" s="29">
        <v>41121</v>
      </c>
      <c r="G2876">
        <v>2012</v>
      </c>
      <c r="H2876">
        <v>66.834999999999994</v>
      </c>
      <c r="I2876">
        <v>215920.4</v>
      </c>
      <c r="J2876">
        <f t="shared" si="44"/>
        <v>0.59093347857061906</v>
      </c>
    </row>
    <row r="2877" spans="1:10" x14ac:dyDescent="0.25">
      <c r="A2877" t="s">
        <v>36</v>
      </c>
      <c r="B2877" t="s">
        <v>49</v>
      </c>
      <c r="C2877">
        <v>6641</v>
      </c>
      <c r="D2877">
        <v>2</v>
      </c>
      <c r="F2877" s="29">
        <v>41122</v>
      </c>
      <c r="G2877">
        <v>2012</v>
      </c>
      <c r="H2877">
        <v>56.07</v>
      </c>
      <c r="I2877">
        <v>182710.5</v>
      </c>
      <c r="J2877">
        <f t="shared" si="44"/>
        <v>0.59195795215653069</v>
      </c>
    </row>
    <row r="2878" spans="1:10" x14ac:dyDescent="0.25">
      <c r="A2878" t="s">
        <v>36</v>
      </c>
      <c r="B2878" t="s">
        <v>49</v>
      </c>
      <c r="C2878">
        <v>6641</v>
      </c>
      <c r="D2878">
        <v>2</v>
      </c>
      <c r="F2878" s="29">
        <v>41123</v>
      </c>
      <c r="G2878">
        <v>2012</v>
      </c>
      <c r="H2878">
        <v>41.014000000000003</v>
      </c>
      <c r="I2878">
        <v>147841.4</v>
      </c>
      <c r="J2878">
        <f t="shared" si="44"/>
        <v>0.59274331866784258</v>
      </c>
    </row>
    <row r="2879" spans="1:10" x14ac:dyDescent="0.25">
      <c r="A2879" t="s">
        <v>36</v>
      </c>
      <c r="B2879" t="s">
        <v>49</v>
      </c>
      <c r="C2879">
        <v>6641</v>
      </c>
      <c r="D2879">
        <v>2</v>
      </c>
      <c r="F2879" s="29">
        <v>41124</v>
      </c>
      <c r="G2879">
        <v>2012</v>
      </c>
      <c r="H2879">
        <v>49.395000000000003</v>
      </c>
      <c r="I2879">
        <v>209503.3</v>
      </c>
      <c r="J2879">
        <f t="shared" si="44"/>
        <v>0.58891745567116571</v>
      </c>
    </row>
    <row r="2880" spans="1:10" x14ac:dyDescent="0.25">
      <c r="A2880" t="s">
        <v>36</v>
      </c>
      <c r="B2880" t="s">
        <v>49</v>
      </c>
      <c r="C2880">
        <v>6641</v>
      </c>
      <c r="D2880">
        <v>2</v>
      </c>
      <c r="F2880" s="29">
        <v>41125</v>
      </c>
      <c r="G2880">
        <v>2012</v>
      </c>
      <c r="H2880">
        <v>62.938000000000002</v>
      </c>
      <c r="I2880">
        <v>214929.8</v>
      </c>
      <c r="J2880">
        <f t="shared" si="44"/>
        <v>0.58777588412585779</v>
      </c>
    </row>
    <row r="2881" spans="1:10" x14ac:dyDescent="0.25">
      <c r="A2881" t="s">
        <v>36</v>
      </c>
      <c r="B2881" t="s">
        <v>49</v>
      </c>
      <c r="C2881">
        <v>6641</v>
      </c>
      <c r="D2881">
        <v>2</v>
      </c>
      <c r="F2881" s="29">
        <v>41126</v>
      </c>
      <c r="G2881">
        <v>2012</v>
      </c>
      <c r="H2881">
        <v>73.444999999999993</v>
      </c>
      <c r="I2881">
        <v>221341.5</v>
      </c>
      <c r="J2881">
        <f t="shared" si="44"/>
        <v>0.59119173553394133</v>
      </c>
    </row>
    <row r="2882" spans="1:10" x14ac:dyDescent="0.25">
      <c r="A2882" t="s">
        <v>36</v>
      </c>
      <c r="B2882" t="s">
        <v>49</v>
      </c>
      <c r="C2882">
        <v>6641</v>
      </c>
      <c r="D2882">
        <v>2</v>
      </c>
      <c r="F2882" s="29">
        <v>41127</v>
      </c>
      <c r="G2882">
        <v>2012</v>
      </c>
      <c r="H2882">
        <v>74.947999999999993</v>
      </c>
      <c r="I2882">
        <v>228529.2</v>
      </c>
      <c r="J2882">
        <f t="shared" si="44"/>
        <v>0.59631991017967656</v>
      </c>
    </row>
    <row r="2883" spans="1:10" x14ac:dyDescent="0.25">
      <c r="A2883" t="s">
        <v>36</v>
      </c>
      <c r="B2883" t="s">
        <v>49</v>
      </c>
      <c r="C2883">
        <v>6641</v>
      </c>
      <c r="D2883">
        <v>2</v>
      </c>
      <c r="F2883" s="29">
        <v>41128</v>
      </c>
      <c r="G2883">
        <v>2012</v>
      </c>
      <c r="H2883">
        <v>57.939</v>
      </c>
      <c r="I2883">
        <v>204062.1</v>
      </c>
      <c r="J2883">
        <f t="shared" si="44"/>
        <v>0.59677260562458889</v>
      </c>
    </row>
    <row r="2884" spans="1:10" x14ac:dyDescent="0.25">
      <c r="A2884" t="s">
        <v>36</v>
      </c>
      <c r="B2884" t="s">
        <v>49</v>
      </c>
      <c r="C2884">
        <v>6641</v>
      </c>
      <c r="D2884">
        <v>2</v>
      </c>
      <c r="F2884" s="29">
        <v>41129</v>
      </c>
      <c r="G2884">
        <v>2012</v>
      </c>
      <c r="H2884">
        <v>75.349999999999994</v>
      </c>
      <c r="I2884">
        <v>224781.6</v>
      </c>
      <c r="J2884">
        <f t="shared" si="44"/>
        <v>0.60003624159893276</v>
      </c>
    </row>
    <row r="2885" spans="1:10" x14ac:dyDescent="0.25">
      <c r="A2885" t="s">
        <v>36</v>
      </c>
      <c r="B2885" t="s">
        <v>49</v>
      </c>
      <c r="C2885">
        <v>6641</v>
      </c>
      <c r="D2885">
        <v>2</v>
      </c>
      <c r="F2885" s="29">
        <v>41130</v>
      </c>
      <c r="G2885">
        <v>2012</v>
      </c>
      <c r="H2885">
        <v>63.594000000000001</v>
      </c>
      <c r="I2885">
        <v>208929.5</v>
      </c>
      <c r="J2885">
        <f t="shared" si="44"/>
        <v>0.60395553063364338</v>
      </c>
    </row>
    <row r="2886" spans="1:10" x14ac:dyDescent="0.25">
      <c r="A2886" t="s">
        <v>36</v>
      </c>
      <c r="B2886" t="s">
        <v>49</v>
      </c>
      <c r="C2886">
        <v>6641</v>
      </c>
      <c r="D2886">
        <v>2</v>
      </c>
      <c r="F2886" s="29">
        <v>41131</v>
      </c>
      <c r="G2886">
        <v>2012</v>
      </c>
      <c r="H2886">
        <v>34.997999999999998</v>
      </c>
      <c r="I2886">
        <v>118455.9</v>
      </c>
      <c r="J2886">
        <f t="shared" si="44"/>
        <v>0.6052023691042584</v>
      </c>
    </row>
    <row r="2887" spans="1:10" x14ac:dyDescent="0.25">
      <c r="A2887" t="s">
        <v>36</v>
      </c>
      <c r="B2887" t="s">
        <v>49</v>
      </c>
      <c r="C2887">
        <v>6641</v>
      </c>
      <c r="D2887">
        <v>2</v>
      </c>
      <c r="F2887" s="29">
        <v>41132</v>
      </c>
      <c r="G2887">
        <v>2012</v>
      </c>
      <c r="H2887">
        <v>43.043999999999997</v>
      </c>
      <c r="I2887">
        <v>147050.70000000001</v>
      </c>
      <c r="J2887">
        <f t="shared" si="44"/>
        <v>0.60465047661490634</v>
      </c>
    </row>
    <row r="2888" spans="1:10" x14ac:dyDescent="0.25">
      <c r="A2888" t="s">
        <v>36</v>
      </c>
      <c r="B2888" t="s">
        <v>49</v>
      </c>
      <c r="C2888">
        <v>6641</v>
      </c>
      <c r="D2888">
        <v>2</v>
      </c>
      <c r="F2888" s="29">
        <v>41133</v>
      </c>
      <c r="G2888">
        <v>2012</v>
      </c>
      <c r="H2888">
        <v>50.872999999999998</v>
      </c>
      <c r="I2888">
        <v>171266.9</v>
      </c>
      <c r="J2888">
        <f t="shared" si="44"/>
        <v>0.60381034602282679</v>
      </c>
    </row>
    <row r="2889" spans="1:10" x14ac:dyDescent="0.25">
      <c r="A2889" t="s">
        <v>36</v>
      </c>
      <c r="B2889" t="s">
        <v>49</v>
      </c>
      <c r="C2889">
        <v>6641</v>
      </c>
      <c r="D2889">
        <v>2</v>
      </c>
      <c r="F2889" s="29">
        <v>41134</v>
      </c>
      <c r="G2889">
        <v>2012</v>
      </c>
      <c r="H2889">
        <v>53.765999999999998</v>
      </c>
      <c r="I2889">
        <v>187352</v>
      </c>
      <c r="J2889">
        <f t="shared" si="44"/>
        <v>0.60361207141301587</v>
      </c>
    </row>
    <row r="2890" spans="1:10" x14ac:dyDescent="0.25">
      <c r="A2890" t="s">
        <v>36</v>
      </c>
      <c r="B2890" t="s">
        <v>49</v>
      </c>
      <c r="C2890">
        <v>6641</v>
      </c>
      <c r="D2890">
        <v>2</v>
      </c>
      <c r="F2890" s="29">
        <v>41135</v>
      </c>
      <c r="G2890">
        <v>2012</v>
      </c>
      <c r="H2890">
        <v>40.792000000000002</v>
      </c>
      <c r="I2890">
        <v>151749.1</v>
      </c>
      <c r="J2890">
        <f t="shared" si="44"/>
        <v>0.60273229022450903</v>
      </c>
    </row>
    <row r="2891" spans="1:10" x14ac:dyDescent="0.25">
      <c r="A2891" t="s">
        <v>36</v>
      </c>
      <c r="B2891" t="s">
        <v>49</v>
      </c>
      <c r="C2891">
        <v>6641</v>
      </c>
      <c r="D2891">
        <v>2</v>
      </c>
      <c r="F2891" s="29">
        <v>41136</v>
      </c>
      <c r="G2891">
        <v>2012</v>
      </c>
      <c r="H2891">
        <v>47.530999999999999</v>
      </c>
      <c r="I2891">
        <v>170971.5</v>
      </c>
      <c r="J2891">
        <f t="shared" si="44"/>
        <v>0.6011140401677294</v>
      </c>
    </row>
    <row r="2892" spans="1:10" x14ac:dyDescent="0.25">
      <c r="A2892" t="s">
        <v>36</v>
      </c>
      <c r="B2892" t="s">
        <v>49</v>
      </c>
      <c r="C2892">
        <v>6641</v>
      </c>
      <c r="D2892">
        <v>2</v>
      </c>
      <c r="F2892" s="29">
        <v>41137</v>
      </c>
      <c r="G2892">
        <v>2012</v>
      </c>
      <c r="H2892">
        <v>51.39</v>
      </c>
      <c r="I2892">
        <v>182967.2</v>
      </c>
      <c r="J2892">
        <f t="shared" si="44"/>
        <v>0.59897554608915393</v>
      </c>
    </row>
    <row r="2893" spans="1:10" x14ac:dyDescent="0.25">
      <c r="A2893" t="s">
        <v>36</v>
      </c>
      <c r="B2893" t="s">
        <v>49</v>
      </c>
      <c r="C2893">
        <v>6641</v>
      </c>
      <c r="D2893">
        <v>2</v>
      </c>
      <c r="F2893" s="29">
        <v>41138</v>
      </c>
      <c r="G2893">
        <v>2012</v>
      </c>
      <c r="H2893">
        <v>51.99</v>
      </c>
      <c r="I2893">
        <v>179888.2</v>
      </c>
      <c r="J2893">
        <f t="shared" si="44"/>
        <v>0.59757472069567574</v>
      </c>
    </row>
    <row r="2894" spans="1:10" x14ac:dyDescent="0.25">
      <c r="A2894" t="s">
        <v>36</v>
      </c>
      <c r="B2894" t="s">
        <v>49</v>
      </c>
      <c r="C2894">
        <v>6641</v>
      </c>
      <c r="D2894">
        <v>2</v>
      </c>
      <c r="F2894" s="29">
        <v>41139</v>
      </c>
      <c r="G2894">
        <v>2012</v>
      </c>
      <c r="H2894">
        <v>44.301000000000002</v>
      </c>
      <c r="I2894">
        <v>160425.4</v>
      </c>
      <c r="J2894">
        <f t="shared" si="44"/>
        <v>0.59674449555883458</v>
      </c>
    </row>
    <row r="2895" spans="1:10" x14ac:dyDescent="0.25">
      <c r="A2895" t="s">
        <v>36</v>
      </c>
      <c r="B2895" t="s">
        <v>49</v>
      </c>
      <c r="C2895">
        <v>6641</v>
      </c>
      <c r="D2895">
        <v>2</v>
      </c>
      <c r="F2895" s="29">
        <v>41140</v>
      </c>
      <c r="G2895">
        <v>2012</v>
      </c>
      <c r="H2895">
        <v>46.902999999999999</v>
      </c>
      <c r="I2895">
        <v>170219.7</v>
      </c>
      <c r="J2895">
        <f t="shared" si="44"/>
        <v>0.59442551436805158</v>
      </c>
    </row>
    <row r="2896" spans="1:10" x14ac:dyDescent="0.25">
      <c r="A2896" t="s">
        <v>36</v>
      </c>
      <c r="B2896" t="s">
        <v>49</v>
      </c>
      <c r="C2896">
        <v>6641</v>
      </c>
      <c r="D2896">
        <v>2</v>
      </c>
      <c r="F2896" s="29">
        <v>41141</v>
      </c>
      <c r="G2896">
        <v>2012</v>
      </c>
      <c r="H2896">
        <v>41.793999999999997</v>
      </c>
      <c r="I2896">
        <v>161357</v>
      </c>
      <c r="J2896">
        <f t="shared" si="44"/>
        <v>0.59147334753027825</v>
      </c>
    </row>
    <row r="2897" spans="1:10" x14ac:dyDescent="0.25">
      <c r="A2897" t="s">
        <v>36</v>
      </c>
      <c r="B2897" t="s">
        <v>49</v>
      </c>
      <c r="C2897">
        <v>6641</v>
      </c>
      <c r="D2897">
        <v>2</v>
      </c>
      <c r="F2897" s="29">
        <v>41142</v>
      </c>
      <c r="G2897">
        <v>2012</v>
      </c>
      <c r="H2897">
        <v>39.283999999999999</v>
      </c>
      <c r="I2897">
        <v>150185.60000000001</v>
      </c>
      <c r="J2897">
        <f t="shared" si="44"/>
        <v>0.58557020247345648</v>
      </c>
    </row>
    <row r="2898" spans="1:10" x14ac:dyDescent="0.25">
      <c r="A2898" t="s">
        <v>36</v>
      </c>
      <c r="B2898" t="s">
        <v>49</v>
      </c>
      <c r="C2898">
        <v>6641</v>
      </c>
      <c r="D2898">
        <v>2</v>
      </c>
      <c r="F2898" s="29">
        <v>41143</v>
      </c>
      <c r="G2898">
        <v>2012</v>
      </c>
      <c r="H2898">
        <v>41.704999999999998</v>
      </c>
      <c r="I2898">
        <v>156748.70000000001</v>
      </c>
      <c r="J2898">
        <f t="shared" si="44"/>
        <v>0.58189037476396976</v>
      </c>
    </row>
    <row r="2899" spans="1:10" x14ac:dyDescent="0.25">
      <c r="A2899" t="s">
        <v>36</v>
      </c>
      <c r="B2899" t="s">
        <v>49</v>
      </c>
      <c r="C2899">
        <v>6641</v>
      </c>
      <c r="D2899">
        <v>2</v>
      </c>
      <c r="F2899" s="29">
        <v>41144</v>
      </c>
      <c r="G2899">
        <v>2012</v>
      </c>
      <c r="H2899">
        <v>52.241999999999997</v>
      </c>
      <c r="I2899">
        <v>199022.8</v>
      </c>
      <c r="J2899">
        <f t="shared" si="44"/>
        <v>0.57901232851614626</v>
      </c>
    </row>
    <row r="2900" spans="1:10" x14ac:dyDescent="0.25">
      <c r="A2900" t="s">
        <v>36</v>
      </c>
      <c r="B2900" t="s">
        <v>49</v>
      </c>
      <c r="C2900">
        <v>6641</v>
      </c>
      <c r="D2900">
        <v>2</v>
      </c>
      <c r="F2900" s="29">
        <v>41145</v>
      </c>
      <c r="G2900">
        <v>2012</v>
      </c>
      <c r="H2900">
        <v>48.472999999999999</v>
      </c>
      <c r="I2900">
        <v>173745.3</v>
      </c>
      <c r="J2900">
        <f t="shared" si="44"/>
        <v>0.57879971047282963</v>
      </c>
    </row>
    <row r="2901" spans="1:10" x14ac:dyDescent="0.25">
      <c r="A2901" t="s">
        <v>36</v>
      </c>
      <c r="B2901" t="s">
        <v>49</v>
      </c>
      <c r="C2901">
        <v>6641</v>
      </c>
      <c r="D2901">
        <v>2</v>
      </c>
      <c r="F2901" s="29">
        <v>41146</v>
      </c>
      <c r="G2901">
        <v>2012</v>
      </c>
      <c r="H2901">
        <v>46.536000000000001</v>
      </c>
      <c r="I2901">
        <v>161381.1</v>
      </c>
      <c r="J2901">
        <f t="shared" si="44"/>
        <v>0.57973825880553853</v>
      </c>
    </row>
    <row r="2902" spans="1:10" x14ac:dyDescent="0.25">
      <c r="A2902" t="s">
        <v>36</v>
      </c>
      <c r="B2902" t="s">
        <v>49</v>
      </c>
      <c r="C2902">
        <v>6641</v>
      </c>
      <c r="D2902">
        <v>2</v>
      </c>
      <c r="F2902" s="29">
        <v>41147</v>
      </c>
      <c r="G2902">
        <v>2012</v>
      </c>
      <c r="H2902">
        <v>51.737000000000002</v>
      </c>
      <c r="I2902">
        <v>165196.9</v>
      </c>
      <c r="J2902">
        <f t="shared" ref="J2902:J2965" si="45">(SUM(H2873:H2902)*2000)/SUM(I2873:I2902)</f>
        <v>0.58470568288691993</v>
      </c>
    </row>
    <row r="2903" spans="1:10" x14ac:dyDescent="0.25">
      <c r="A2903" t="s">
        <v>36</v>
      </c>
      <c r="B2903" t="s">
        <v>49</v>
      </c>
      <c r="C2903">
        <v>6641</v>
      </c>
      <c r="D2903">
        <v>2</v>
      </c>
      <c r="F2903" s="29">
        <v>41148</v>
      </c>
      <c r="G2903">
        <v>2012</v>
      </c>
      <c r="H2903">
        <v>54.924999999999997</v>
      </c>
      <c r="I2903">
        <v>176355.3</v>
      </c>
      <c r="J2903">
        <f t="shared" si="45"/>
        <v>0.58623567438293589</v>
      </c>
    </row>
    <row r="2904" spans="1:10" x14ac:dyDescent="0.25">
      <c r="A2904" t="s">
        <v>36</v>
      </c>
      <c r="B2904" t="s">
        <v>49</v>
      </c>
      <c r="C2904">
        <v>6641</v>
      </c>
      <c r="D2904">
        <v>2</v>
      </c>
      <c r="F2904" s="29">
        <v>41149</v>
      </c>
      <c r="G2904">
        <v>2012</v>
      </c>
      <c r="H2904">
        <v>56.341000000000001</v>
      </c>
      <c r="I2904">
        <v>186543.5</v>
      </c>
      <c r="J2904">
        <f t="shared" si="45"/>
        <v>0.58429521316191513</v>
      </c>
    </row>
    <row r="2905" spans="1:10" x14ac:dyDescent="0.25">
      <c r="A2905" t="s">
        <v>36</v>
      </c>
      <c r="B2905" t="s">
        <v>49</v>
      </c>
      <c r="C2905">
        <v>6641</v>
      </c>
      <c r="D2905">
        <v>2</v>
      </c>
      <c r="F2905" s="29">
        <v>41150</v>
      </c>
      <c r="G2905">
        <v>2012</v>
      </c>
      <c r="H2905">
        <v>45.273000000000003</v>
      </c>
      <c r="I2905">
        <v>177345</v>
      </c>
      <c r="J2905">
        <f t="shared" si="45"/>
        <v>0.5790606755362635</v>
      </c>
    </row>
    <row r="2906" spans="1:10" x14ac:dyDescent="0.25">
      <c r="A2906" t="s">
        <v>36</v>
      </c>
      <c r="B2906" t="s">
        <v>49</v>
      </c>
      <c r="C2906">
        <v>6641</v>
      </c>
      <c r="D2906">
        <v>2</v>
      </c>
      <c r="F2906" s="29">
        <v>41151</v>
      </c>
      <c r="G2906">
        <v>2012</v>
      </c>
      <c r="H2906">
        <v>51.866</v>
      </c>
      <c r="I2906">
        <v>194309.7</v>
      </c>
      <c r="J2906">
        <f t="shared" si="45"/>
        <v>0.57582510356597338</v>
      </c>
    </row>
    <row r="2907" spans="1:10" x14ac:dyDescent="0.25">
      <c r="A2907" t="s">
        <v>36</v>
      </c>
      <c r="B2907" t="s">
        <v>49</v>
      </c>
      <c r="C2907">
        <v>6641</v>
      </c>
      <c r="D2907">
        <v>2</v>
      </c>
      <c r="F2907" s="29">
        <v>41152</v>
      </c>
      <c r="G2907">
        <v>2012</v>
      </c>
      <c r="H2907">
        <v>60.08</v>
      </c>
      <c r="I2907">
        <v>209413.8</v>
      </c>
      <c r="J2907">
        <f t="shared" si="45"/>
        <v>0.57446578952187244</v>
      </c>
    </row>
    <row r="2908" spans="1:10" x14ac:dyDescent="0.25">
      <c r="A2908" t="s">
        <v>36</v>
      </c>
      <c r="B2908" t="s">
        <v>49</v>
      </c>
      <c r="C2908">
        <v>6641</v>
      </c>
      <c r="D2908">
        <v>2</v>
      </c>
      <c r="F2908" s="29">
        <v>41153</v>
      </c>
      <c r="G2908">
        <v>2012</v>
      </c>
      <c r="H2908">
        <v>55.563000000000002</v>
      </c>
      <c r="I2908">
        <v>181928.7</v>
      </c>
      <c r="J2908">
        <f t="shared" si="45"/>
        <v>0.57621314307108906</v>
      </c>
    </row>
    <row r="2909" spans="1:10" x14ac:dyDescent="0.25">
      <c r="A2909" t="s">
        <v>36</v>
      </c>
      <c r="B2909" t="s">
        <v>49</v>
      </c>
      <c r="C2909">
        <v>6641</v>
      </c>
      <c r="D2909">
        <v>2</v>
      </c>
      <c r="F2909" s="29">
        <v>41154</v>
      </c>
      <c r="G2909">
        <v>2012</v>
      </c>
      <c r="H2909">
        <v>48.845999999999997</v>
      </c>
      <c r="I2909">
        <v>175214</v>
      </c>
      <c r="J2909">
        <f t="shared" si="45"/>
        <v>0.57966123825378257</v>
      </c>
    </row>
    <row r="2910" spans="1:10" x14ac:dyDescent="0.25">
      <c r="A2910" t="s">
        <v>36</v>
      </c>
      <c r="B2910" t="s">
        <v>49</v>
      </c>
      <c r="C2910">
        <v>6641</v>
      </c>
      <c r="D2910">
        <v>2</v>
      </c>
      <c r="F2910" s="29">
        <v>41155</v>
      </c>
      <c r="G2910">
        <v>2012</v>
      </c>
      <c r="H2910">
        <v>58.043999999999997</v>
      </c>
      <c r="I2910">
        <v>189439.2</v>
      </c>
      <c r="J2910">
        <f t="shared" si="45"/>
        <v>0.58058729632191253</v>
      </c>
    </row>
    <row r="2911" spans="1:10" x14ac:dyDescent="0.25">
      <c r="A2911" t="s">
        <v>36</v>
      </c>
      <c r="B2911" t="s">
        <v>49</v>
      </c>
      <c r="C2911">
        <v>6641</v>
      </c>
      <c r="D2911">
        <v>2</v>
      </c>
      <c r="F2911" s="29">
        <v>41156</v>
      </c>
      <c r="G2911">
        <v>2012</v>
      </c>
      <c r="H2911">
        <v>56.305999999999997</v>
      </c>
      <c r="I2911">
        <v>208550.6</v>
      </c>
      <c r="J2911">
        <f t="shared" si="45"/>
        <v>0.57559011857364739</v>
      </c>
    </row>
    <row r="2912" spans="1:10" x14ac:dyDescent="0.25">
      <c r="A2912" t="s">
        <v>36</v>
      </c>
      <c r="B2912" t="s">
        <v>49</v>
      </c>
      <c r="C2912">
        <v>6641</v>
      </c>
      <c r="D2912">
        <v>2</v>
      </c>
      <c r="F2912" s="29">
        <v>41157</v>
      </c>
      <c r="G2912">
        <v>2012</v>
      </c>
      <c r="H2912">
        <v>54.783999999999999</v>
      </c>
      <c r="I2912">
        <v>199630.1</v>
      </c>
      <c r="J2912">
        <f t="shared" si="45"/>
        <v>0.57115677199407977</v>
      </c>
    </row>
    <row r="2913" spans="1:10" x14ac:dyDescent="0.25">
      <c r="A2913" t="s">
        <v>36</v>
      </c>
      <c r="B2913" t="s">
        <v>49</v>
      </c>
      <c r="C2913">
        <v>6641</v>
      </c>
      <c r="D2913">
        <v>2</v>
      </c>
      <c r="F2913" s="29">
        <v>41158</v>
      </c>
      <c r="G2913">
        <v>2012</v>
      </c>
      <c r="H2913">
        <v>63.01</v>
      </c>
      <c r="I2913">
        <v>198270.6</v>
      </c>
      <c r="J2913">
        <f t="shared" si="45"/>
        <v>0.57367608672050929</v>
      </c>
    </row>
    <row r="2914" spans="1:10" x14ac:dyDescent="0.25">
      <c r="A2914" t="s">
        <v>36</v>
      </c>
      <c r="B2914" t="s">
        <v>49</v>
      </c>
      <c r="C2914">
        <v>6641</v>
      </c>
      <c r="D2914">
        <v>2</v>
      </c>
      <c r="F2914" s="29">
        <v>41159</v>
      </c>
      <c r="G2914">
        <v>2012</v>
      </c>
      <c r="H2914">
        <v>62.121000000000002</v>
      </c>
      <c r="I2914">
        <v>198676.7</v>
      </c>
      <c r="J2914">
        <f t="shared" si="45"/>
        <v>0.57151476020917646</v>
      </c>
    </row>
    <row r="2915" spans="1:10" x14ac:dyDescent="0.25">
      <c r="A2915" t="s">
        <v>36</v>
      </c>
      <c r="B2915" t="s">
        <v>49</v>
      </c>
      <c r="C2915">
        <v>6641</v>
      </c>
      <c r="D2915">
        <v>2</v>
      </c>
      <c r="F2915" s="29">
        <v>41160</v>
      </c>
      <c r="G2915">
        <v>2012</v>
      </c>
      <c r="H2915">
        <v>59.448</v>
      </c>
      <c r="I2915">
        <v>208643</v>
      </c>
      <c r="J2915">
        <f t="shared" si="45"/>
        <v>0.56998467821176391</v>
      </c>
    </row>
    <row r="2916" spans="1:10" x14ac:dyDescent="0.25">
      <c r="A2916" t="s">
        <v>36</v>
      </c>
      <c r="B2916" t="s">
        <v>49</v>
      </c>
      <c r="C2916">
        <v>6641</v>
      </c>
      <c r="D2916">
        <v>2</v>
      </c>
      <c r="F2916" s="29">
        <v>41161</v>
      </c>
      <c r="G2916">
        <v>2012</v>
      </c>
      <c r="H2916">
        <v>43.192999999999998</v>
      </c>
      <c r="I2916">
        <v>173452.79999999999</v>
      </c>
      <c r="J2916">
        <f t="shared" si="45"/>
        <v>0.56719791628608307</v>
      </c>
    </row>
    <row r="2917" spans="1:10" x14ac:dyDescent="0.25">
      <c r="A2917" t="s">
        <v>36</v>
      </c>
      <c r="B2917" t="s">
        <v>49</v>
      </c>
      <c r="C2917">
        <v>6641</v>
      </c>
      <c r="D2917">
        <v>2</v>
      </c>
      <c r="F2917" s="29">
        <v>41162</v>
      </c>
      <c r="G2917">
        <v>2012</v>
      </c>
      <c r="H2917">
        <v>42.042000000000002</v>
      </c>
      <c r="I2917">
        <v>173266.6</v>
      </c>
      <c r="J2917">
        <f t="shared" si="45"/>
        <v>0.56406941889679796</v>
      </c>
    </row>
    <row r="2918" spans="1:10" x14ac:dyDescent="0.25">
      <c r="A2918" t="s">
        <v>36</v>
      </c>
      <c r="B2918" t="s">
        <v>49</v>
      </c>
      <c r="C2918">
        <v>6641</v>
      </c>
      <c r="D2918">
        <v>2</v>
      </c>
      <c r="F2918" s="29">
        <v>41163</v>
      </c>
      <c r="G2918">
        <v>2012</v>
      </c>
      <c r="H2918">
        <v>53.24</v>
      </c>
      <c r="I2918">
        <v>177113.3</v>
      </c>
      <c r="J2918">
        <f t="shared" si="45"/>
        <v>0.56433541776424978</v>
      </c>
    </row>
    <row r="2919" spans="1:10" x14ac:dyDescent="0.25">
      <c r="A2919" t="s">
        <v>36</v>
      </c>
      <c r="B2919" t="s">
        <v>49</v>
      </c>
      <c r="C2919">
        <v>6641</v>
      </c>
      <c r="D2919">
        <v>2</v>
      </c>
      <c r="F2919" s="29">
        <v>41164</v>
      </c>
      <c r="G2919">
        <v>2012</v>
      </c>
      <c r="H2919">
        <v>45.716999999999999</v>
      </c>
      <c r="I2919">
        <v>183812.5</v>
      </c>
      <c r="J2919">
        <f t="shared" si="45"/>
        <v>0.56172218667106621</v>
      </c>
    </row>
    <row r="2920" spans="1:10" x14ac:dyDescent="0.25">
      <c r="A2920" t="s">
        <v>36</v>
      </c>
      <c r="B2920" t="s">
        <v>49</v>
      </c>
      <c r="C2920">
        <v>6641</v>
      </c>
      <c r="D2920">
        <v>2</v>
      </c>
      <c r="F2920" s="29">
        <v>41165</v>
      </c>
      <c r="G2920">
        <v>2012</v>
      </c>
      <c r="H2920">
        <v>46.784999999999997</v>
      </c>
      <c r="I2920">
        <v>183457.7</v>
      </c>
      <c r="J2920">
        <f t="shared" si="45"/>
        <v>0.56064887681464837</v>
      </c>
    </row>
    <row r="2921" spans="1:10" x14ac:dyDescent="0.25">
      <c r="A2921" t="s">
        <v>36</v>
      </c>
      <c r="B2921" t="s">
        <v>49</v>
      </c>
      <c r="C2921">
        <v>6641</v>
      </c>
      <c r="D2921">
        <v>2</v>
      </c>
      <c r="F2921" s="29">
        <v>41166</v>
      </c>
      <c r="G2921">
        <v>2012</v>
      </c>
      <c r="H2921">
        <v>52.323999999999998</v>
      </c>
      <c r="I2921">
        <v>176658.1</v>
      </c>
      <c r="J2921">
        <f t="shared" si="45"/>
        <v>0.56182641336882599</v>
      </c>
    </row>
    <row r="2922" spans="1:10" x14ac:dyDescent="0.25">
      <c r="A2922" t="s">
        <v>36</v>
      </c>
      <c r="B2922" t="s">
        <v>49</v>
      </c>
      <c r="C2922">
        <v>6641</v>
      </c>
      <c r="D2922">
        <v>2</v>
      </c>
      <c r="F2922" s="29">
        <v>41167</v>
      </c>
      <c r="G2922">
        <v>2012</v>
      </c>
      <c r="H2922">
        <v>50.892000000000003</v>
      </c>
      <c r="I2922">
        <v>162968.70000000001</v>
      </c>
      <c r="J2922">
        <f t="shared" si="45"/>
        <v>0.56371802028537332</v>
      </c>
    </row>
    <row r="2923" spans="1:10" x14ac:dyDescent="0.25">
      <c r="A2923" t="s">
        <v>36</v>
      </c>
      <c r="B2923" t="s">
        <v>49</v>
      </c>
      <c r="C2923">
        <v>6641</v>
      </c>
      <c r="D2923">
        <v>2</v>
      </c>
      <c r="F2923" s="29">
        <v>41168</v>
      </c>
      <c r="G2923">
        <v>2012</v>
      </c>
      <c r="H2923">
        <v>44.052999999999997</v>
      </c>
      <c r="I2923">
        <v>164313.29999999999</v>
      </c>
      <c r="J2923">
        <f t="shared" si="45"/>
        <v>0.56240371612386508</v>
      </c>
    </row>
    <row r="2924" spans="1:10" x14ac:dyDescent="0.25">
      <c r="A2924" t="s">
        <v>36</v>
      </c>
      <c r="B2924" t="s">
        <v>49</v>
      </c>
      <c r="C2924">
        <v>6641</v>
      </c>
      <c r="D2924">
        <v>2</v>
      </c>
      <c r="F2924" s="29">
        <v>41169</v>
      </c>
      <c r="G2924">
        <v>2012</v>
      </c>
      <c r="H2924">
        <v>45.686999999999998</v>
      </c>
      <c r="I2924">
        <v>164063.6</v>
      </c>
      <c r="J2924">
        <f t="shared" si="45"/>
        <v>0.56253810320912789</v>
      </c>
    </row>
    <row r="2925" spans="1:10" x14ac:dyDescent="0.25">
      <c r="A2925" t="s">
        <v>36</v>
      </c>
      <c r="B2925" t="s">
        <v>49</v>
      </c>
      <c r="C2925">
        <v>6641</v>
      </c>
      <c r="D2925">
        <v>2</v>
      </c>
      <c r="F2925" s="29">
        <v>41170</v>
      </c>
      <c r="G2925">
        <v>2012</v>
      </c>
      <c r="H2925">
        <v>39.555999999999997</v>
      </c>
      <c r="I2925">
        <v>167301.6</v>
      </c>
      <c r="J2925">
        <f t="shared" si="45"/>
        <v>0.56012024972446306</v>
      </c>
    </row>
    <row r="2926" spans="1:10" x14ac:dyDescent="0.25">
      <c r="A2926" t="s">
        <v>36</v>
      </c>
      <c r="B2926" t="s">
        <v>49</v>
      </c>
      <c r="C2926">
        <v>6641</v>
      </c>
      <c r="D2926">
        <v>2</v>
      </c>
      <c r="F2926" s="29">
        <v>41171</v>
      </c>
      <c r="G2926">
        <v>2012</v>
      </c>
      <c r="H2926">
        <v>35.639000000000003</v>
      </c>
      <c r="I2926">
        <v>137352.79999999999</v>
      </c>
      <c r="J2926">
        <f t="shared" si="45"/>
        <v>0.56033148197545934</v>
      </c>
    </row>
    <row r="2927" spans="1:10" x14ac:dyDescent="0.25">
      <c r="A2927" t="s">
        <v>36</v>
      </c>
      <c r="B2927" t="s">
        <v>49</v>
      </c>
      <c r="C2927">
        <v>6641</v>
      </c>
      <c r="D2927">
        <v>2</v>
      </c>
      <c r="F2927" s="29">
        <v>41172</v>
      </c>
      <c r="G2927">
        <v>2012</v>
      </c>
      <c r="H2927">
        <v>49.606999999999999</v>
      </c>
      <c r="I2927">
        <v>165425.70000000001</v>
      </c>
      <c r="J2927">
        <f t="shared" si="45"/>
        <v>0.56257775041150082</v>
      </c>
    </row>
    <row r="2928" spans="1:10" x14ac:dyDescent="0.25">
      <c r="A2928" t="s">
        <v>36</v>
      </c>
      <c r="B2928" t="s">
        <v>49</v>
      </c>
      <c r="C2928">
        <v>6641</v>
      </c>
      <c r="D2928">
        <v>2</v>
      </c>
      <c r="F2928" s="29">
        <v>41173</v>
      </c>
      <c r="G2928">
        <v>2012</v>
      </c>
      <c r="H2928">
        <v>49.04</v>
      </c>
      <c r="I2928">
        <v>157824.46599999999</v>
      </c>
      <c r="J2928">
        <f t="shared" si="45"/>
        <v>0.56518684696243726</v>
      </c>
    </row>
    <row r="2929" spans="1:10" x14ac:dyDescent="0.25">
      <c r="A2929" t="s">
        <v>36</v>
      </c>
      <c r="B2929" t="s">
        <v>49</v>
      </c>
      <c r="C2929">
        <v>6641</v>
      </c>
      <c r="D2929">
        <v>2</v>
      </c>
      <c r="F2929" s="29">
        <v>41229</v>
      </c>
      <c r="G2929">
        <v>2012</v>
      </c>
      <c r="H2929">
        <v>0</v>
      </c>
      <c r="I2929">
        <v>1473.39</v>
      </c>
      <c r="J2929">
        <f t="shared" si="45"/>
        <v>0.56656719577723436</v>
      </c>
    </row>
    <row r="2930" spans="1:10" x14ac:dyDescent="0.25">
      <c r="A2930" t="s">
        <v>36</v>
      </c>
      <c r="B2930" t="s">
        <v>49</v>
      </c>
      <c r="C2930">
        <v>6641</v>
      </c>
      <c r="D2930">
        <v>2</v>
      </c>
      <c r="F2930" s="29">
        <v>41230</v>
      </c>
      <c r="G2930">
        <v>2012</v>
      </c>
      <c r="H2930">
        <v>24.332999999999998</v>
      </c>
      <c r="I2930">
        <v>100755.095</v>
      </c>
      <c r="J2930">
        <f t="shared" si="45"/>
        <v>0.56521446965237199</v>
      </c>
    </row>
    <row r="2931" spans="1:10" x14ac:dyDescent="0.25">
      <c r="A2931" t="s">
        <v>36</v>
      </c>
      <c r="B2931" t="s">
        <v>49</v>
      </c>
      <c r="C2931">
        <v>6641</v>
      </c>
      <c r="D2931">
        <v>2</v>
      </c>
      <c r="F2931" s="29">
        <v>41231</v>
      </c>
      <c r="G2931">
        <v>2012</v>
      </c>
      <c r="H2931">
        <v>14.643000000000001</v>
      </c>
      <c r="I2931">
        <v>55606.991999999998</v>
      </c>
      <c r="J2931">
        <f t="shared" si="45"/>
        <v>0.56441657307986814</v>
      </c>
    </row>
    <row r="2932" spans="1:10" x14ac:dyDescent="0.25">
      <c r="A2932" t="s">
        <v>36</v>
      </c>
      <c r="B2932" t="s">
        <v>49</v>
      </c>
      <c r="C2932">
        <v>6641</v>
      </c>
      <c r="D2932">
        <v>2</v>
      </c>
      <c r="F2932" s="29">
        <v>41233</v>
      </c>
      <c r="G2932">
        <v>2012</v>
      </c>
      <c r="H2932">
        <v>35.238999999999997</v>
      </c>
      <c r="I2932">
        <v>133772.69200000001</v>
      </c>
      <c r="J2932">
        <f t="shared" si="45"/>
        <v>0.56135419271147136</v>
      </c>
    </row>
    <row r="2933" spans="1:10" x14ac:dyDescent="0.25">
      <c r="A2933" t="s">
        <v>36</v>
      </c>
      <c r="B2933" t="s">
        <v>49</v>
      </c>
      <c r="C2933">
        <v>6641</v>
      </c>
      <c r="D2933">
        <v>2</v>
      </c>
      <c r="F2933" s="29">
        <v>41234</v>
      </c>
      <c r="G2933">
        <v>2012</v>
      </c>
      <c r="H2933">
        <v>56.345999999999997</v>
      </c>
      <c r="I2933">
        <v>195440.3</v>
      </c>
      <c r="J2933">
        <f t="shared" si="45"/>
        <v>0.55978054094050944</v>
      </c>
    </row>
    <row r="2934" spans="1:10" x14ac:dyDescent="0.25">
      <c r="A2934" t="s">
        <v>36</v>
      </c>
      <c r="B2934" t="s">
        <v>49</v>
      </c>
      <c r="C2934">
        <v>6641</v>
      </c>
      <c r="D2934">
        <v>2</v>
      </c>
      <c r="F2934" s="29">
        <v>41235</v>
      </c>
      <c r="G2934">
        <v>2012</v>
      </c>
      <c r="H2934">
        <v>47.570999999999998</v>
      </c>
      <c r="I2934">
        <v>171122.6</v>
      </c>
      <c r="J2934">
        <f t="shared" si="45"/>
        <v>0.55799421884470679</v>
      </c>
    </row>
    <row r="2935" spans="1:10" x14ac:dyDescent="0.25">
      <c r="A2935" t="s">
        <v>36</v>
      </c>
      <c r="B2935" t="s">
        <v>49</v>
      </c>
      <c r="C2935">
        <v>6641</v>
      </c>
      <c r="D2935">
        <v>2</v>
      </c>
      <c r="F2935" s="29">
        <v>41236</v>
      </c>
      <c r="G2935">
        <v>2012</v>
      </c>
      <c r="H2935">
        <v>39.500999999999998</v>
      </c>
      <c r="I2935">
        <v>149457.60000000001</v>
      </c>
      <c r="J2935">
        <f t="shared" si="45"/>
        <v>0.55880430915603707</v>
      </c>
    </row>
    <row r="2936" spans="1:10" x14ac:dyDescent="0.25">
      <c r="A2936" t="s">
        <v>36</v>
      </c>
      <c r="B2936" t="s">
        <v>49</v>
      </c>
      <c r="C2936">
        <v>6641</v>
      </c>
      <c r="D2936">
        <v>2</v>
      </c>
      <c r="F2936" s="29">
        <v>41237</v>
      </c>
      <c r="G2936">
        <v>2012</v>
      </c>
      <c r="H2936">
        <v>48.098999999999997</v>
      </c>
      <c r="I2936">
        <v>180272.9</v>
      </c>
      <c r="J2936">
        <f t="shared" si="45"/>
        <v>0.55886696727793028</v>
      </c>
    </row>
    <row r="2937" spans="1:10" x14ac:dyDescent="0.25">
      <c r="A2937" t="s">
        <v>36</v>
      </c>
      <c r="B2937" t="s">
        <v>49</v>
      </c>
      <c r="C2937">
        <v>6641</v>
      </c>
      <c r="D2937">
        <v>2</v>
      </c>
      <c r="F2937" s="29">
        <v>41238</v>
      </c>
      <c r="G2937">
        <v>2012</v>
      </c>
      <c r="H2937">
        <v>36.82</v>
      </c>
      <c r="I2937">
        <v>175709.9</v>
      </c>
      <c r="J2937">
        <f t="shared" si="45"/>
        <v>0.55322979734615985</v>
      </c>
    </row>
    <row r="2938" spans="1:10" x14ac:dyDescent="0.25">
      <c r="A2938" t="s">
        <v>36</v>
      </c>
      <c r="B2938" t="s">
        <v>49</v>
      </c>
      <c r="C2938">
        <v>6641</v>
      </c>
      <c r="D2938">
        <v>2</v>
      </c>
      <c r="F2938" s="29">
        <v>41239</v>
      </c>
      <c r="G2938">
        <v>2012</v>
      </c>
      <c r="H2938">
        <v>38.296999999999997</v>
      </c>
      <c r="I2938">
        <v>173797</v>
      </c>
      <c r="J2938">
        <f t="shared" si="45"/>
        <v>0.54710410738587167</v>
      </c>
    </row>
    <row r="2939" spans="1:10" x14ac:dyDescent="0.25">
      <c r="A2939" t="s">
        <v>36</v>
      </c>
      <c r="B2939" t="s">
        <v>49</v>
      </c>
      <c r="C2939">
        <v>6641</v>
      </c>
      <c r="D2939">
        <v>2</v>
      </c>
      <c r="F2939" s="29">
        <v>41240</v>
      </c>
      <c r="G2939">
        <v>2012</v>
      </c>
      <c r="H2939">
        <v>52.655000000000001</v>
      </c>
      <c r="I2939">
        <v>188665.5</v>
      </c>
      <c r="J2939">
        <f t="shared" si="45"/>
        <v>0.54715671388769382</v>
      </c>
    </row>
    <row r="2940" spans="1:10" x14ac:dyDescent="0.25">
      <c r="A2940" t="s">
        <v>36</v>
      </c>
      <c r="B2940" t="s">
        <v>49</v>
      </c>
      <c r="C2940">
        <v>6641</v>
      </c>
      <c r="D2940">
        <v>2</v>
      </c>
      <c r="F2940" s="29">
        <v>41241</v>
      </c>
      <c r="G2940">
        <v>2012</v>
      </c>
      <c r="H2940">
        <v>52.313000000000002</v>
      </c>
      <c r="I2940">
        <v>191031.8</v>
      </c>
      <c r="J2940">
        <f t="shared" si="45"/>
        <v>0.54464884832720351</v>
      </c>
    </row>
    <row r="2941" spans="1:10" x14ac:dyDescent="0.25">
      <c r="A2941" t="s">
        <v>36</v>
      </c>
      <c r="B2941" t="s">
        <v>49</v>
      </c>
      <c r="C2941">
        <v>6641</v>
      </c>
      <c r="D2941">
        <v>2</v>
      </c>
      <c r="F2941" s="29">
        <v>41242</v>
      </c>
      <c r="G2941">
        <v>2012</v>
      </c>
      <c r="H2941">
        <v>49.02</v>
      </c>
      <c r="I2941">
        <v>179055.6</v>
      </c>
      <c r="J2941">
        <f t="shared" si="45"/>
        <v>0.54495414657168928</v>
      </c>
    </row>
    <row r="2942" spans="1:10" x14ac:dyDescent="0.25">
      <c r="A2942" t="s">
        <v>36</v>
      </c>
      <c r="B2942" t="s">
        <v>49</v>
      </c>
      <c r="C2942">
        <v>6641</v>
      </c>
      <c r="D2942">
        <v>2</v>
      </c>
      <c r="F2942" s="29">
        <v>41243</v>
      </c>
      <c r="G2942">
        <v>2012</v>
      </c>
      <c r="H2942">
        <v>52.863999999999997</v>
      </c>
      <c r="I2942">
        <v>191786.8</v>
      </c>
      <c r="J2942">
        <f t="shared" si="45"/>
        <v>0.54504311992311094</v>
      </c>
    </row>
    <row r="2943" spans="1:10" x14ac:dyDescent="0.25">
      <c r="A2943" t="s">
        <v>36</v>
      </c>
      <c r="B2943" t="s">
        <v>49</v>
      </c>
      <c r="C2943">
        <v>6641</v>
      </c>
      <c r="D2943">
        <v>2</v>
      </c>
      <c r="F2943" s="29">
        <v>41244</v>
      </c>
      <c r="G2943">
        <v>2012</v>
      </c>
      <c r="H2943">
        <v>50.790999999999997</v>
      </c>
      <c r="I2943">
        <v>181497.5</v>
      </c>
      <c r="J2943">
        <f t="shared" si="45"/>
        <v>0.54189825149933624</v>
      </c>
    </row>
    <row r="2944" spans="1:10" x14ac:dyDescent="0.25">
      <c r="A2944" t="s">
        <v>36</v>
      </c>
      <c r="B2944" t="s">
        <v>49</v>
      </c>
      <c r="C2944">
        <v>6641</v>
      </c>
      <c r="D2944">
        <v>2</v>
      </c>
      <c r="F2944" s="29">
        <v>41245</v>
      </c>
      <c r="G2944">
        <v>2012</v>
      </c>
      <c r="H2944">
        <v>41.930999999999997</v>
      </c>
      <c r="I2944">
        <v>168496.3</v>
      </c>
      <c r="J2944">
        <f t="shared" si="45"/>
        <v>0.53692777127313729</v>
      </c>
    </row>
    <row r="2945" spans="1:10" x14ac:dyDescent="0.25">
      <c r="A2945" t="s">
        <v>36</v>
      </c>
      <c r="B2945" t="s">
        <v>49</v>
      </c>
      <c r="C2945">
        <v>6641</v>
      </c>
      <c r="D2945">
        <v>2</v>
      </c>
      <c r="F2945" s="29">
        <v>41246</v>
      </c>
      <c r="G2945">
        <v>2012</v>
      </c>
      <c r="H2945">
        <v>46.03</v>
      </c>
      <c r="I2945">
        <v>173180</v>
      </c>
      <c r="J2945">
        <f t="shared" si="45"/>
        <v>0.5353031955833798</v>
      </c>
    </row>
    <row r="2946" spans="1:10" x14ac:dyDescent="0.25">
      <c r="A2946" t="s">
        <v>36</v>
      </c>
      <c r="B2946" t="s">
        <v>49</v>
      </c>
      <c r="C2946">
        <v>6641</v>
      </c>
      <c r="D2946">
        <v>2</v>
      </c>
      <c r="F2946" s="29">
        <v>41247</v>
      </c>
      <c r="G2946">
        <v>2012</v>
      </c>
      <c r="H2946">
        <v>45.006999999999998</v>
      </c>
      <c r="I2946">
        <v>154551.4</v>
      </c>
      <c r="J2946">
        <f t="shared" si="45"/>
        <v>0.53817938585478531</v>
      </c>
    </row>
    <row r="2947" spans="1:10" x14ac:dyDescent="0.25">
      <c r="A2947" t="s">
        <v>36</v>
      </c>
      <c r="B2947" t="s">
        <v>49</v>
      </c>
      <c r="C2947">
        <v>6641</v>
      </c>
      <c r="D2947">
        <v>2</v>
      </c>
      <c r="F2947" s="29">
        <v>41248</v>
      </c>
      <c r="G2947">
        <v>2012</v>
      </c>
      <c r="H2947">
        <v>42.536000000000001</v>
      </c>
      <c r="I2947">
        <v>145179.5</v>
      </c>
      <c r="J2947">
        <f t="shared" si="45"/>
        <v>0.54156886343663169</v>
      </c>
    </row>
    <row r="2948" spans="1:10" x14ac:dyDescent="0.25">
      <c r="A2948" t="s">
        <v>36</v>
      </c>
      <c r="B2948" t="s">
        <v>49</v>
      </c>
      <c r="C2948">
        <v>6641</v>
      </c>
      <c r="D2948">
        <v>2</v>
      </c>
      <c r="F2948" s="29">
        <v>41249</v>
      </c>
      <c r="G2948">
        <v>2012</v>
      </c>
      <c r="H2948">
        <v>43.277000000000001</v>
      </c>
      <c r="I2948">
        <v>154203.79999999999</v>
      </c>
      <c r="J2948">
        <f t="shared" si="45"/>
        <v>0.53997864469572332</v>
      </c>
    </row>
    <row r="2949" spans="1:10" x14ac:dyDescent="0.25">
      <c r="A2949" t="s">
        <v>36</v>
      </c>
      <c r="B2949" t="s">
        <v>49</v>
      </c>
      <c r="C2949">
        <v>6641</v>
      </c>
      <c r="D2949">
        <v>2</v>
      </c>
      <c r="F2949" s="29">
        <v>41250</v>
      </c>
      <c r="G2949">
        <v>2012</v>
      </c>
      <c r="H2949">
        <v>40.014000000000003</v>
      </c>
      <c r="I2949">
        <v>151670.39999999999</v>
      </c>
      <c r="J2949">
        <f t="shared" si="45"/>
        <v>0.54124566550458053</v>
      </c>
    </row>
    <row r="2950" spans="1:10" x14ac:dyDescent="0.25">
      <c r="A2950" t="s">
        <v>36</v>
      </c>
      <c r="B2950" t="s">
        <v>49</v>
      </c>
      <c r="C2950">
        <v>6641</v>
      </c>
      <c r="D2950">
        <v>2</v>
      </c>
      <c r="F2950" s="29">
        <v>41251</v>
      </c>
      <c r="G2950">
        <v>2012</v>
      </c>
      <c r="H2950">
        <v>38.804000000000002</v>
      </c>
      <c r="I2950">
        <v>168165.3</v>
      </c>
      <c r="J2950">
        <f t="shared" si="45"/>
        <v>0.53960384065791367</v>
      </c>
    </row>
    <row r="2951" spans="1:10" x14ac:dyDescent="0.25">
      <c r="A2951" t="s">
        <v>36</v>
      </c>
      <c r="B2951" t="s">
        <v>49</v>
      </c>
      <c r="C2951">
        <v>6641</v>
      </c>
      <c r="D2951">
        <v>2</v>
      </c>
      <c r="F2951" s="29">
        <v>41252</v>
      </c>
      <c r="G2951">
        <v>2012</v>
      </c>
      <c r="H2951">
        <v>38.020000000000003</v>
      </c>
      <c r="I2951">
        <v>148755</v>
      </c>
      <c r="J2951">
        <f t="shared" si="45"/>
        <v>0.53669138020250873</v>
      </c>
    </row>
    <row r="2952" spans="1:10" x14ac:dyDescent="0.25">
      <c r="A2952" t="s">
        <v>36</v>
      </c>
      <c r="B2952" t="s">
        <v>49</v>
      </c>
      <c r="C2952">
        <v>6641</v>
      </c>
      <c r="D2952">
        <v>2</v>
      </c>
      <c r="F2952" s="29">
        <v>41253</v>
      </c>
      <c r="G2952">
        <v>2012</v>
      </c>
      <c r="H2952">
        <v>37.777999999999999</v>
      </c>
      <c r="I2952">
        <v>143604.9</v>
      </c>
      <c r="J2952">
        <f t="shared" si="45"/>
        <v>0.53327376929090164</v>
      </c>
    </row>
    <row r="2953" spans="1:10" x14ac:dyDescent="0.25">
      <c r="A2953" t="s">
        <v>36</v>
      </c>
      <c r="B2953" t="s">
        <v>49</v>
      </c>
      <c r="C2953">
        <v>6641</v>
      </c>
      <c r="D2953">
        <v>2</v>
      </c>
      <c r="F2953" s="29">
        <v>41254</v>
      </c>
      <c r="G2953">
        <v>2012</v>
      </c>
      <c r="H2953">
        <v>38.112000000000002</v>
      </c>
      <c r="I2953">
        <v>131805.1</v>
      </c>
      <c r="J2953">
        <f t="shared" si="45"/>
        <v>0.53445910727813439</v>
      </c>
    </row>
    <row r="2954" spans="1:10" x14ac:dyDescent="0.25">
      <c r="A2954" t="s">
        <v>36</v>
      </c>
      <c r="B2954" t="s">
        <v>49</v>
      </c>
      <c r="C2954">
        <v>6641</v>
      </c>
      <c r="D2954">
        <v>2</v>
      </c>
      <c r="F2954" s="29">
        <v>41255</v>
      </c>
      <c r="G2954">
        <v>2012</v>
      </c>
      <c r="H2954">
        <v>41.62</v>
      </c>
      <c r="I2954">
        <v>146993.9</v>
      </c>
      <c r="J2954">
        <f t="shared" si="45"/>
        <v>0.534674872145665</v>
      </c>
    </row>
    <row r="2955" spans="1:10" x14ac:dyDescent="0.25">
      <c r="A2955" t="s">
        <v>36</v>
      </c>
      <c r="B2955" t="s">
        <v>49</v>
      </c>
      <c r="C2955">
        <v>6641</v>
      </c>
      <c r="D2955">
        <v>2</v>
      </c>
      <c r="F2955" s="29">
        <v>41256</v>
      </c>
      <c r="G2955">
        <v>2012</v>
      </c>
      <c r="H2955">
        <v>35.542000000000002</v>
      </c>
      <c r="I2955">
        <v>141126.70000000001</v>
      </c>
      <c r="J2955">
        <f t="shared" si="45"/>
        <v>0.53598407532941239</v>
      </c>
    </row>
    <row r="2956" spans="1:10" x14ac:dyDescent="0.25">
      <c r="A2956" t="s">
        <v>36</v>
      </c>
      <c r="B2956" t="s">
        <v>49</v>
      </c>
      <c r="C2956">
        <v>6641</v>
      </c>
      <c r="D2956">
        <v>2</v>
      </c>
      <c r="F2956" s="29">
        <v>41257</v>
      </c>
      <c r="G2956">
        <v>2012</v>
      </c>
      <c r="H2956">
        <v>39.503</v>
      </c>
      <c r="I2956">
        <v>165952.9</v>
      </c>
      <c r="J2956">
        <f t="shared" si="45"/>
        <v>0.53432673415020771</v>
      </c>
    </row>
    <row r="2957" spans="1:10" x14ac:dyDescent="0.25">
      <c r="A2957" t="s">
        <v>36</v>
      </c>
      <c r="B2957" t="s">
        <v>49</v>
      </c>
      <c r="C2957">
        <v>6641</v>
      </c>
      <c r="D2957">
        <v>2</v>
      </c>
      <c r="F2957" s="29">
        <v>41258</v>
      </c>
      <c r="G2957">
        <v>2012</v>
      </c>
      <c r="H2957">
        <v>47.600999999999999</v>
      </c>
      <c r="I2957">
        <v>177013</v>
      </c>
      <c r="J2957">
        <f t="shared" si="45"/>
        <v>0.5321076227028867</v>
      </c>
    </row>
    <row r="2958" spans="1:10" x14ac:dyDescent="0.25">
      <c r="A2958" t="s">
        <v>36</v>
      </c>
      <c r="B2958" t="s">
        <v>49</v>
      </c>
      <c r="C2958">
        <v>6641</v>
      </c>
      <c r="D2958">
        <v>2</v>
      </c>
      <c r="F2958" s="29">
        <v>41259</v>
      </c>
      <c r="G2958">
        <v>2012</v>
      </c>
      <c r="H2958">
        <v>47.679000000000002</v>
      </c>
      <c r="I2958">
        <v>178694</v>
      </c>
      <c r="J2958">
        <f t="shared" si="45"/>
        <v>0.52911404758381664</v>
      </c>
    </row>
    <row r="2959" spans="1:10" x14ac:dyDescent="0.25">
      <c r="A2959" t="s">
        <v>36</v>
      </c>
      <c r="B2959" t="s">
        <v>49</v>
      </c>
      <c r="C2959">
        <v>6641</v>
      </c>
      <c r="D2959">
        <v>2</v>
      </c>
      <c r="F2959" s="29">
        <v>41260</v>
      </c>
      <c r="G2959">
        <v>2012</v>
      </c>
      <c r="H2959">
        <v>49.665999999999997</v>
      </c>
      <c r="I2959">
        <v>178503.1</v>
      </c>
      <c r="J2959">
        <f t="shared" si="45"/>
        <v>0.53029487534981001</v>
      </c>
    </row>
    <row r="2960" spans="1:10" x14ac:dyDescent="0.25">
      <c r="A2960" t="s">
        <v>36</v>
      </c>
      <c r="B2960" t="s">
        <v>49</v>
      </c>
      <c r="C2960">
        <v>6641</v>
      </c>
      <c r="D2960">
        <v>2</v>
      </c>
      <c r="F2960" s="29">
        <v>41261</v>
      </c>
      <c r="G2960">
        <v>2012</v>
      </c>
      <c r="H2960">
        <v>39.03</v>
      </c>
      <c r="I2960">
        <v>139210</v>
      </c>
      <c r="J2960">
        <f t="shared" si="45"/>
        <v>0.53215688620577339</v>
      </c>
    </row>
    <row r="2961" spans="1:10" x14ac:dyDescent="0.25">
      <c r="A2961" t="s">
        <v>36</v>
      </c>
      <c r="B2961" t="s">
        <v>49</v>
      </c>
      <c r="C2961">
        <v>6641</v>
      </c>
      <c r="D2961">
        <v>2</v>
      </c>
      <c r="F2961" s="29">
        <v>41262</v>
      </c>
      <c r="G2961">
        <v>2012</v>
      </c>
      <c r="H2961">
        <v>34.963999999999999</v>
      </c>
      <c r="I2961">
        <v>140184.20000000001</v>
      </c>
      <c r="J2961">
        <f t="shared" si="45"/>
        <v>0.53126921946592121</v>
      </c>
    </row>
    <row r="2962" spans="1:10" x14ac:dyDescent="0.25">
      <c r="A2962" t="s">
        <v>36</v>
      </c>
      <c r="B2962" t="s">
        <v>49</v>
      </c>
      <c r="C2962">
        <v>6641</v>
      </c>
      <c r="D2962">
        <v>2</v>
      </c>
      <c r="F2962" s="29">
        <v>41263</v>
      </c>
      <c r="G2962">
        <v>2012</v>
      </c>
      <c r="H2962">
        <v>30.757000000000001</v>
      </c>
      <c r="I2962">
        <v>118559.2</v>
      </c>
      <c r="J2962">
        <f t="shared" si="45"/>
        <v>0.5310894485866573</v>
      </c>
    </row>
    <row r="2963" spans="1:10" x14ac:dyDescent="0.25">
      <c r="A2963" t="s">
        <v>36</v>
      </c>
      <c r="B2963" t="s">
        <v>49</v>
      </c>
      <c r="C2963">
        <v>6641</v>
      </c>
      <c r="D2963">
        <v>2</v>
      </c>
      <c r="F2963" s="29">
        <v>41264</v>
      </c>
      <c r="G2963">
        <v>2012</v>
      </c>
      <c r="H2963">
        <v>37.551000000000002</v>
      </c>
      <c r="I2963">
        <v>145137.70000000001</v>
      </c>
      <c r="J2963">
        <f t="shared" si="45"/>
        <v>0.52884878087938492</v>
      </c>
    </row>
    <row r="2964" spans="1:10" x14ac:dyDescent="0.25">
      <c r="A2964" t="s">
        <v>36</v>
      </c>
      <c r="B2964" t="s">
        <v>49</v>
      </c>
      <c r="C2964">
        <v>6641</v>
      </c>
      <c r="D2964">
        <v>2</v>
      </c>
      <c r="F2964" s="29">
        <v>41265</v>
      </c>
      <c r="G2964">
        <v>2012</v>
      </c>
      <c r="H2964">
        <v>40.515000000000001</v>
      </c>
      <c r="I2964">
        <v>149330.79999999999</v>
      </c>
      <c r="J2964">
        <f t="shared" si="45"/>
        <v>0.52831325692704401</v>
      </c>
    </row>
    <row r="2965" spans="1:10" x14ac:dyDescent="0.25">
      <c r="A2965" t="s">
        <v>36</v>
      </c>
      <c r="B2965" t="s">
        <v>49</v>
      </c>
      <c r="C2965">
        <v>6641</v>
      </c>
      <c r="D2965">
        <v>2</v>
      </c>
      <c r="F2965" s="29">
        <v>41266</v>
      </c>
      <c r="G2965">
        <v>2012</v>
      </c>
      <c r="H2965">
        <v>34.232999999999997</v>
      </c>
      <c r="I2965">
        <v>119364.8</v>
      </c>
      <c r="J2965">
        <f t="shared" si="45"/>
        <v>0.5294300800645797</v>
      </c>
    </row>
    <row r="2966" spans="1:10" x14ac:dyDescent="0.25">
      <c r="A2966" t="s">
        <v>36</v>
      </c>
      <c r="B2966" t="s">
        <v>49</v>
      </c>
      <c r="C2966">
        <v>6641</v>
      </c>
      <c r="D2966">
        <v>2</v>
      </c>
      <c r="F2966" s="29">
        <v>41267</v>
      </c>
      <c r="G2966">
        <v>2012</v>
      </c>
      <c r="H2966">
        <v>43.304000000000002</v>
      </c>
      <c r="I2966">
        <v>145930.70000000001</v>
      </c>
      <c r="J2966">
        <f t="shared" ref="J2966:J3029" si="46">(SUM(H2937:H2966)*2000)/SUM(I2937:I2966)</f>
        <v>0.53123236894578352</v>
      </c>
    </row>
    <row r="2967" spans="1:10" x14ac:dyDescent="0.25">
      <c r="A2967" t="s">
        <v>36</v>
      </c>
      <c r="B2967" t="s">
        <v>49</v>
      </c>
      <c r="C2967">
        <v>6641</v>
      </c>
      <c r="D2967">
        <v>2</v>
      </c>
      <c r="F2967" s="29">
        <v>41268</v>
      </c>
      <c r="G2967">
        <v>2012</v>
      </c>
      <c r="H2967">
        <v>43.442999999999998</v>
      </c>
      <c r="I2967">
        <v>150446.70000000001</v>
      </c>
      <c r="J2967">
        <f t="shared" si="46"/>
        <v>0.53685599356341518</v>
      </c>
    </row>
    <row r="2968" spans="1:10" x14ac:dyDescent="0.25">
      <c r="A2968" t="s">
        <v>36</v>
      </c>
      <c r="B2968" t="s">
        <v>49</v>
      </c>
      <c r="C2968">
        <v>6641</v>
      </c>
      <c r="D2968">
        <v>2</v>
      </c>
      <c r="F2968" s="29">
        <v>41269</v>
      </c>
      <c r="G2968">
        <v>2012</v>
      </c>
      <c r="H2968">
        <v>31.664000000000001</v>
      </c>
      <c r="I2968">
        <v>114474.2</v>
      </c>
      <c r="J2968">
        <f t="shared" si="46"/>
        <v>0.54082428395957183</v>
      </c>
    </row>
    <row r="2969" spans="1:10" x14ac:dyDescent="0.25">
      <c r="A2969" t="s">
        <v>36</v>
      </c>
      <c r="B2969" t="s">
        <v>49</v>
      </c>
      <c r="C2969">
        <v>6641</v>
      </c>
      <c r="D2969">
        <v>2</v>
      </c>
      <c r="F2969" s="29">
        <v>41270</v>
      </c>
      <c r="G2969">
        <v>2012</v>
      </c>
      <c r="H2969">
        <v>34.988</v>
      </c>
      <c r="I2969">
        <v>129605.5</v>
      </c>
      <c r="J2969">
        <f t="shared" si="46"/>
        <v>0.54009044382463633</v>
      </c>
    </row>
    <row r="2970" spans="1:10" x14ac:dyDescent="0.25">
      <c r="A2970" t="s">
        <v>36</v>
      </c>
      <c r="B2970" t="s">
        <v>49</v>
      </c>
      <c r="C2970">
        <v>6641</v>
      </c>
      <c r="D2970">
        <v>2</v>
      </c>
      <c r="F2970" s="29">
        <v>41271</v>
      </c>
      <c r="G2970">
        <v>2012</v>
      </c>
      <c r="H2970">
        <v>42.323</v>
      </c>
      <c r="I2970">
        <v>157576.1</v>
      </c>
      <c r="J2970">
        <f t="shared" si="46"/>
        <v>0.53967413158068633</v>
      </c>
    </row>
    <row r="2971" spans="1:10" x14ac:dyDescent="0.25">
      <c r="A2971" t="s">
        <v>36</v>
      </c>
      <c r="B2971" t="s">
        <v>49</v>
      </c>
      <c r="C2971">
        <v>6641</v>
      </c>
      <c r="D2971">
        <v>2</v>
      </c>
      <c r="F2971" s="29">
        <v>41272</v>
      </c>
      <c r="G2971">
        <v>2012</v>
      </c>
      <c r="H2971">
        <v>45.075000000000003</v>
      </c>
      <c r="I2971">
        <v>152379.1</v>
      </c>
      <c r="J2971">
        <f t="shared" si="46"/>
        <v>0.54109996483745626</v>
      </c>
    </row>
    <row r="2972" spans="1:10" x14ac:dyDescent="0.25">
      <c r="A2972" t="s">
        <v>36</v>
      </c>
      <c r="B2972" t="s">
        <v>49</v>
      </c>
      <c r="C2972">
        <v>6641</v>
      </c>
      <c r="D2972">
        <v>2</v>
      </c>
      <c r="F2972" s="29">
        <v>41273</v>
      </c>
      <c r="G2972">
        <v>2012</v>
      </c>
      <c r="H2972">
        <v>41.953000000000003</v>
      </c>
      <c r="I2972">
        <v>141915.20000000001</v>
      </c>
      <c r="J2972">
        <f t="shared" si="46"/>
        <v>0.54224398012454622</v>
      </c>
    </row>
    <row r="2973" spans="1:10" x14ac:dyDescent="0.25">
      <c r="A2973" t="s">
        <v>36</v>
      </c>
      <c r="B2973" t="s">
        <v>49</v>
      </c>
      <c r="C2973">
        <v>6641</v>
      </c>
      <c r="D2973">
        <v>2</v>
      </c>
      <c r="F2973" s="29">
        <v>41274</v>
      </c>
      <c r="G2973">
        <v>2012</v>
      </c>
      <c r="H2973">
        <v>36.103000000000002</v>
      </c>
      <c r="I2973">
        <v>126534.1</v>
      </c>
      <c r="J2973">
        <f t="shared" si="46"/>
        <v>0.54233987977598785</v>
      </c>
    </row>
    <row r="2974" spans="1:10" x14ac:dyDescent="0.25">
      <c r="A2974" t="s">
        <v>36</v>
      </c>
      <c r="B2974" t="s">
        <v>49</v>
      </c>
      <c r="C2974">
        <v>6641</v>
      </c>
      <c r="D2974">
        <v>2</v>
      </c>
      <c r="F2974" s="29">
        <v>41275</v>
      </c>
      <c r="G2974">
        <v>2013</v>
      </c>
      <c r="H2974">
        <v>44.779000000000003</v>
      </c>
      <c r="I2974">
        <v>156066.9</v>
      </c>
      <c r="J2974">
        <f t="shared" si="46"/>
        <v>0.54513714470042163</v>
      </c>
    </row>
    <row r="2975" spans="1:10" x14ac:dyDescent="0.25">
      <c r="A2975" t="s">
        <v>36</v>
      </c>
      <c r="B2975" t="s">
        <v>49</v>
      </c>
      <c r="C2975">
        <v>6641</v>
      </c>
      <c r="D2975">
        <v>2</v>
      </c>
      <c r="F2975" s="29">
        <v>41276</v>
      </c>
      <c r="G2975">
        <v>2013</v>
      </c>
      <c r="H2975">
        <v>55.868000000000002</v>
      </c>
      <c r="I2975">
        <v>177320.7</v>
      </c>
      <c r="J2975">
        <f t="shared" si="46"/>
        <v>0.54905124648028558</v>
      </c>
    </row>
    <row r="2976" spans="1:10" x14ac:dyDescent="0.25">
      <c r="A2976" t="s">
        <v>36</v>
      </c>
      <c r="B2976" t="s">
        <v>49</v>
      </c>
      <c r="C2976">
        <v>6641</v>
      </c>
      <c r="D2976">
        <v>2</v>
      </c>
      <c r="F2976" s="29">
        <v>41277</v>
      </c>
      <c r="G2976">
        <v>2013</v>
      </c>
      <c r="H2976">
        <v>39.069000000000003</v>
      </c>
      <c r="I2976">
        <v>127547.6</v>
      </c>
      <c r="J2976">
        <f t="shared" si="46"/>
        <v>0.54971828300681358</v>
      </c>
    </row>
    <row r="2977" spans="1:10" x14ac:dyDescent="0.25">
      <c r="A2977" t="s">
        <v>36</v>
      </c>
      <c r="B2977" t="s">
        <v>49</v>
      </c>
      <c r="C2977">
        <v>6641</v>
      </c>
      <c r="D2977">
        <v>2</v>
      </c>
      <c r="F2977" s="29">
        <v>41278</v>
      </c>
      <c r="G2977">
        <v>2013</v>
      </c>
      <c r="H2977">
        <v>37.987000000000002</v>
      </c>
      <c r="I2977">
        <v>127234.2</v>
      </c>
      <c r="J2977">
        <f t="shared" si="46"/>
        <v>0.54989235934540548</v>
      </c>
    </row>
    <row r="2978" spans="1:10" x14ac:dyDescent="0.25">
      <c r="A2978" t="s">
        <v>36</v>
      </c>
      <c r="B2978" t="s">
        <v>49</v>
      </c>
      <c r="C2978">
        <v>6641</v>
      </c>
      <c r="D2978">
        <v>2</v>
      </c>
      <c r="F2978" s="29">
        <v>41279</v>
      </c>
      <c r="G2978">
        <v>2013</v>
      </c>
      <c r="H2978">
        <v>57.868000000000002</v>
      </c>
      <c r="I2978">
        <v>181441.7</v>
      </c>
      <c r="J2978">
        <f t="shared" si="46"/>
        <v>0.55309685948499476</v>
      </c>
    </row>
    <row r="2979" spans="1:10" x14ac:dyDescent="0.25">
      <c r="A2979" t="s">
        <v>36</v>
      </c>
      <c r="B2979" t="s">
        <v>49</v>
      </c>
      <c r="C2979">
        <v>6641</v>
      </c>
      <c r="D2979">
        <v>2</v>
      </c>
      <c r="F2979" s="29">
        <v>41280</v>
      </c>
      <c r="G2979">
        <v>2013</v>
      </c>
      <c r="H2979">
        <v>51.2</v>
      </c>
      <c r="I2979">
        <v>173370.7</v>
      </c>
      <c r="J2979">
        <f t="shared" si="46"/>
        <v>0.55542489365198655</v>
      </c>
    </row>
    <row r="2980" spans="1:10" x14ac:dyDescent="0.25">
      <c r="A2980" t="s">
        <v>36</v>
      </c>
      <c r="B2980" t="s">
        <v>49</v>
      </c>
      <c r="C2980">
        <v>6641</v>
      </c>
      <c r="D2980">
        <v>2</v>
      </c>
      <c r="F2980" s="29">
        <v>41281</v>
      </c>
      <c r="G2980">
        <v>2013</v>
      </c>
      <c r="H2980">
        <v>47.716000000000001</v>
      </c>
      <c r="I2980">
        <v>185184.1</v>
      </c>
      <c r="J2980">
        <f t="shared" si="46"/>
        <v>0.55729714656897367</v>
      </c>
    </row>
    <row r="2981" spans="1:10" x14ac:dyDescent="0.25">
      <c r="A2981" t="s">
        <v>36</v>
      </c>
      <c r="B2981" t="s">
        <v>49</v>
      </c>
      <c r="C2981">
        <v>6641</v>
      </c>
      <c r="D2981">
        <v>2</v>
      </c>
      <c r="F2981" s="29">
        <v>41282</v>
      </c>
      <c r="G2981">
        <v>2013</v>
      </c>
      <c r="H2981">
        <v>45.997999999999998</v>
      </c>
      <c r="I2981">
        <v>181298.1</v>
      </c>
      <c r="J2981">
        <f t="shared" si="46"/>
        <v>0.55681307225073784</v>
      </c>
    </row>
    <row r="2982" spans="1:10" x14ac:dyDescent="0.25">
      <c r="A2982" t="s">
        <v>36</v>
      </c>
      <c r="B2982" t="s">
        <v>49</v>
      </c>
      <c r="C2982">
        <v>6641</v>
      </c>
      <c r="D2982">
        <v>2</v>
      </c>
      <c r="F2982" s="29">
        <v>41283</v>
      </c>
      <c r="G2982">
        <v>2013</v>
      </c>
      <c r="H2982">
        <v>38.984000000000002</v>
      </c>
      <c r="I2982">
        <v>139723</v>
      </c>
      <c r="J2982">
        <f t="shared" si="46"/>
        <v>0.55782942111911193</v>
      </c>
    </row>
    <row r="2983" spans="1:10" x14ac:dyDescent="0.25">
      <c r="A2983" t="s">
        <v>36</v>
      </c>
      <c r="B2983" t="s">
        <v>49</v>
      </c>
      <c r="C2983">
        <v>6641</v>
      </c>
      <c r="D2983">
        <v>2</v>
      </c>
      <c r="F2983" s="29">
        <v>41284</v>
      </c>
      <c r="G2983">
        <v>2013</v>
      </c>
      <c r="H2983">
        <v>32.246000000000002</v>
      </c>
      <c r="I2983">
        <v>129964</v>
      </c>
      <c r="J2983">
        <f t="shared" si="46"/>
        <v>0.55544952272889381</v>
      </c>
    </row>
    <row r="2984" spans="1:10" x14ac:dyDescent="0.25">
      <c r="A2984" t="s">
        <v>36</v>
      </c>
      <c r="B2984" t="s">
        <v>49</v>
      </c>
      <c r="C2984">
        <v>6641</v>
      </c>
      <c r="D2984">
        <v>2</v>
      </c>
      <c r="F2984" s="29">
        <v>41285</v>
      </c>
      <c r="G2984">
        <v>2013</v>
      </c>
      <c r="H2984">
        <v>32.636000000000003</v>
      </c>
      <c r="I2984">
        <v>124653.8</v>
      </c>
      <c r="J2984">
        <f t="shared" si="46"/>
        <v>0.55420744909649378</v>
      </c>
    </row>
    <row r="2985" spans="1:10" x14ac:dyDescent="0.25">
      <c r="A2985" t="s">
        <v>36</v>
      </c>
      <c r="B2985" t="s">
        <v>49</v>
      </c>
      <c r="C2985">
        <v>6641</v>
      </c>
      <c r="D2985">
        <v>2</v>
      </c>
      <c r="F2985" s="29">
        <v>41286</v>
      </c>
      <c r="G2985">
        <v>2013</v>
      </c>
      <c r="H2985">
        <v>36.912999999999997</v>
      </c>
      <c r="I2985">
        <v>134111.20000000001</v>
      </c>
      <c r="J2985">
        <f t="shared" si="46"/>
        <v>0.55569110247564213</v>
      </c>
    </row>
    <row r="2986" spans="1:10" x14ac:dyDescent="0.25">
      <c r="A2986" t="s">
        <v>36</v>
      </c>
      <c r="B2986" t="s">
        <v>49</v>
      </c>
      <c r="C2986">
        <v>6641</v>
      </c>
      <c r="D2986">
        <v>2</v>
      </c>
      <c r="F2986" s="29">
        <v>41287</v>
      </c>
      <c r="G2986">
        <v>2013</v>
      </c>
      <c r="H2986">
        <v>44.459000000000003</v>
      </c>
      <c r="I2986">
        <v>188118.39999999999</v>
      </c>
      <c r="J2986">
        <f t="shared" si="46"/>
        <v>0.55515553611077051</v>
      </c>
    </row>
    <row r="2987" spans="1:10" x14ac:dyDescent="0.25">
      <c r="A2987" t="s">
        <v>36</v>
      </c>
      <c r="B2987" t="s">
        <v>49</v>
      </c>
      <c r="C2987">
        <v>6641</v>
      </c>
      <c r="D2987">
        <v>2</v>
      </c>
      <c r="F2987" s="29">
        <v>41288</v>
      </c>
      <c r="G2987">
        <v>2013</v>
      </c>
      <c r="H2987">
        <v>56.030999999999999</v>
      </c>
      <c r="I2987">
        <v>198951.9</v>
      </c>
      <c r="J2987">
        <f t="shared" si="46"/>
        <v>0.55619268939278166</v>
      </c>
    </row>
    <row r="2988" spans="1:10" x14ac:dyDescent="0.25">
      <c r="A2988" t="s">
        <v>36</v>
      </c>
      <c r="B2988" t="s">
        <v>49</v>
      </c>
      <c r="C2988">
        <v>6641</v>
      </c>
      <c r="D2988">
        <v>2</v>
      </c>
      <c r="F2988" s="29">
        <v>41289</v>
      </c>
      <c r="G2988">
        <v>2013</v>
      </c>
      <c r="H2988">
        <v>55.408000000000001</v>
      </c>
      <c r="I2988">
        <v>187661.8</v>
      </c>
      <c r="J2988">
        <f t="shared" si="46"/>
        <v>0.55850817799418118</v>
      </c>
    </row>
    <row r="2989" spans="1:10" x14ac:dyDescent="0.25">
      <c r="A2989" t="s">
        <v>36</v>
      </c>
      <c r="B2989" t="s">
        <v>49</v>
      </c>
      <c r="C2989">
        <v>6641</v>
      </c>
      <c r="D2989">
        <v>2</v>
      </c>
      <c r="F2989" s="29">
        <v>41290</v>
      </c>
      <c r="G2989">
        <v>2013</v>
      </c>
      <c r="H2989">
        <v>51.564999999999998</v>
      </c>
      <c r="I2989">
        <v>170392.3</v>
      </c>
      <c r="J2989">
        <f t="shared" si="46"/>
        <v>0.56035322063747972</v>
      </c>
    </row>
    <row r="2990" spans="1:10" x14ac:dyDescent="0.25">
      <c r="A2990" t="s">
        <v>36</v>
      </c>
      <c r="B2990" t="s">
        <v>49</v>
      </c>
      <c r="C2990">
        <v>6641</v>
      </c>
      <c r="D2990">
        <v>2</v>
      </c>
      <c r="F2990" s="29">
        <v>41291</v>
      </c>
      <c r="G2990">
        <v>2013</v>
      </c>
      <c r="H2990">
        <v>35.621000000000002</v>
      </c>
      <c r="I2990">
        <v>151194</v>
      </c>
      <c r="J2990">
        <f t="shared" si="46"/>
        <v>0.55736288662677702</v>
      </c>
    </row>
    <row r="2991" spans="1:10" x14ac:dyDescent="0.25">
      <c r="A2991" t="s">
        <v>36</v>
      </c>
      <c r="B2991" t="s">
        <v>49</v>
      </c>
      <c r="C2991">
        <v>6641</v>
      </c>
      <c r="D2991">
        <v>2</v>
      </c>
      <c r="F2991" s="29">
        <v>41292</v>
      </c>
      <c r="G2991">
        <v>2013</v>
      </c>
      <c r="H2991">
        <v>42.067</v>
      </c>
      <c r="I2991">
        <v>154548.1</v>
      </c>
      <c r="J2991">
        <f t="shared" si="46"/>
        <v>0.55872853536026568</v>
      </c>
    </row>
    <row r="2992" spans="1:10" x14ac:dyDescent="0.25">
      <c r="A2992" t="s">
        <v>36</v>
      </c>
      <c r="B2992" t="s">
        <v>49</v>
      </c>
      <c r="C2992">
        <v>6641</v>
      </c>
      <c r="D2992">
        <v>2</v>
      </c>
      <c r="F2992" s="29">
        <v>41293</v>
      </c>
      <c r="G2992">
        <v>2013</v>
      </c>
      <c r="H2992">
        <v>51.585000000000001</v>
      </c>
      <c r="I2992">
        <v>186012.2</v>
      </c>
      <c r="J2992">
        <f t="shared" si="46"/>
        <v>0.55958976011579054</v>
      </c>
    </row>
    <row r="2993" spans="1:10" x14ac:dyDescent="0.25">
      <c r="A2993" t="s">
        <v>36</v>
      </c>
      <c r="B2993" t="s">
        <v>49</v>
      </c>
      <c r="C2993">
        <v>6641</v>
      </c>
      <c r="D2993">
        <v>2</v>
      </c>
      <c r="F2993" s="29">
        <v>41294</v>
      </c>
      <c r="G2993">
        <v>2013</v>
      </c>
      <c r="H2993">
        <v>46.061</v>
      </c>
      <c r="I2993">
        <v>152781.9</v>
      </c>
      <c r="J2993">
        <f t="shared" si="46"/>
        <v>0.56235076001480178</v>
      </c>
    </row>
    <row r="2994" spans="1:10" x14ac:dyDescent="0.25">
      <c r="A2994" t="s">
        <v>36</v>
      </c>
      <c r="B2994" t="s">
        <v>49</v>
      </c>
      <c r="C2994">
        <v>6641</v>
      </c>
      <c r="D2994">
        <v>2</v>
      </c>
      <c r="F2994" s="29">
        <v>41295</v>
      </c>
      <c r="G2994">
        <v>2013</v>
      </c>
      <c r="H2994">
        <v>42.308</v>
      </c>
      <c r="I2994">
        <v>165567.20000000001</v>
      </c>
      <c r="J2994">
        <f t="shared" si="46"/>
        <v>0.56115358690177697</v>
      </c>
    </row>
    <row r="2995" spans="1:10" x14ac:dyDescent="0.25">
      <c r="A2995" t="s">
        <v>36</v>
      </c>
      <c r="B2995" t="s">
        <v>49</v>
      </c>
      <c r="C2995">
        <v>6641</v>
      </c>
      <c r="D2995">
        <v>2</v>
      </c>
      <c r="F2995" s="29">
        <v>41296</v>
      </c>
      <c r="G2995">
        <v>2013</v>
      </c>
      <c r="H2995">
        <v>50.473999999999997</v>
      </c>
      <c r="I2995">
        <v>187429.1</v>
      </c>
      <c r="J2995">
        <f t="shared" si="46"/>
        <v>0.55993800956264006</v>
      </c>
    </row>
    <row r="2996" spans="1:10" x14ac:dyDescent="0.25">
      <c r="A2996" t="s">
        <v>36</v>
      </c>
      <c r="B2996" t="s">
        <v>49</v>
      </c>
      <c r="C2996">
        <v>6641</v>
      </c>
      <c r="D2996">
        <v>2</v>
      </c>
      <c r="F2996" s="29">
        <v>41297</v>
      </c>
      <c r="G2996">
        <v>2013</v>
      </c>
      <c r="H2996">
        <v>39.317999999999998</v>
      </c>
      <c r="I2996">
        <v>163358.39999999999</v>
      </c>
      <c r="J2996">
        <f t="shared" si="46"/>
        <v>0.55617906327642985</v>
      </c>
    </row>
    <row r="2997" spans="1:10" x14ac:dyDescent="0.25">
      <c r="A2997" t="s">
        <v>36</v>
      </c>
      <c r="B2997" t="s">
        <v>49</v>
      </c>
      <c r="C2997">
        <v>6641</v>
      </c>
      <c r="D2997">
        <v>2</v>
      </c>
      <c r="F2997" s="29">
        <v>41298</v>
      </c>
      <c r="G2997">
        <v>2013</v>
      </c>
      <c r="H2997">
        <v>39.35</v>
      </c>
      <c r="I2997">
        <v>179506.5</v>
      </c>
      <c r="J2997">
        <f t="shared" si="46"/>
        <v>0.55104866873075442</v>
      </c>
    </row>
    <row r="2998" spans="1:10" x14ac:dyDescent="0.25">
      <c r="A2998" t="s">
        <v>36</v>
      </c>
      <c r="B2998" t="s">
        <v>49</v>
      </c>
      <c r="C2998">
        <v>6641</v>
      </c>
      <c r="D2998">
        <v>2</v>
      </c>
      <c r="F2998" s="29">
        <v>41299</v>
      </c>
      <c r="G2998">
        <v>2013</v>
      </c>
      <c r="H2998">
        <v>40.694000000000003</v>
      </c>
      <c r="I2998">
        <v>188009.9</v>
      </c>
      <c r="J2998">
        <f t="shared" si="46"/>
        <v>0.54638803033793593</v>
      </c>
    </row>
    <row r="2999" spans="1:10" x14ac:dyDescent="0.25">
      <c r="A2999" t="s">
        <v>36</v>
      </c>
      <c r="B2999" t="s">
        <v>49</v>
      </c>
      <c r="C2999">
        <v>6641</v>
      </c>
      <c r="D2999">
        <v>2</v>
      </c>
      <c r="F2999" s="29">
        <v>41300</v>
      </c>
      <c r="G2999">
        <v>2013</v>
      </c>
      <c r="H2999">
        <v>52.055999999999997</v>
      </c>
      <c r="I2999">
        <v>194194.8</v>
      </c>
      <c r="J2999">
        <f t="shared" si="46"/>
        <v>0.54615158289836274</v>
      </c>
    </row>
    <row r="3000" spans="1:10" x14ac:dyDescent="0.25">
      <c r="A3000" t="s">
        <v>36</v>
      </c>
      <c r="B3000" t="s">
        <v>49</v>
      </c>
      <c r="C3000">
        <v>6641</v>
      </c>
      <c r="D3000">
        <v>2</v>
      </c>
      <c r="F3000" s="29">
        <v>41301</v>
      </c>
      <c r="G3000">
        <v>2013</v>
      </c>
      <c r="H3000">
        <v>54.686</v>
      </c>
      <c r="I3000">
        <v>172843</v>
      </c>
      <c r="J3000">
        <f t="shared" si="46"/>
        <v>0.54949653256550868</v>
      </c>
    </row>
    <row r="3001" spans="1:10" x14ac:dyDescent="0.25">
      <c r="A3001" t="s">
        <v>36</v>
      </c>
      <c r="B3001" t="s">
        <v>49</v>
      </c>
      <c r="C3001">
        <v>6641</v>
      </c>
      <c r="D3001">
        <v>2</v>
      </c>
      <c r="F3001" s="29">
        <v>41302</v>
      </c>
      <c r="G3001">
        <v>2013</v>
      </c>
      <c r="H3001">
        <v>51.43</v>
      </c>
      <c r="I3001">
        <v>172302.1</v>
      </c>
      <c r="J3001">
        <f t="shared" si="46"/>
        <v>0.54985479556798733</v>
      </c>
    </row>
    <row r="3002" spans="1:10" x14ac:dyDescent="0.25">
      <c r="A3002" t="s">
        <v>36</v>
      </c>
      <c r="B3002" t="s">
        <v>49</v>
      </c>
      <c r="C3002">
        <v>6641</v>
      </c>
      <c r="D3002">
        <v>2</v>
      </c>
      <c r="F3002" s="29">
        <v>41303</v>
      </c>
      <c r="G3002">
        <v>2013</v>
      </c>
      <c r="H3002">
        <v>38.881999999999998</v>
      </c>
      <c r="I3002">
        <v>158639.70000000001</v>
      </c>
      <c r="J3002">
        <f t="shared" si="46"/>
        <v>0.54674738744918061</v>
      </c>
    </row>
    <row r="3003" spans="1:10" x14ac:dyDescent="0.25">
      <c r="A3003" t="s">
        <v>36</v>
      </c>
      <c r="B3003" t="s">
        <v>49</v>
      </c>
      <c r="C3003">
        <v>6641</v>
      </c>
      <c r="D3003">
        <v>2</v>
      </c>
      <c r="F3003" s="29">
        <v>41304</v>
      </c>
      <c r="G3003">
        <v>2013</v>
      </c>
      <c r="H3003">
        <v>34.121000000000002</v>
      </c>
      <c r="I3003">
        <v>148673.60000000001</v>
      </c>
      <c r="J3003">
        <f t="shared" si="46"/>
        <v>0.54350648652591971</v>
      </c>
    </row>
    <row r="3004" spans="1:10" x14ac:dyDescent="0.25">
      <c r="A3004" t="s">
        <v>36</v>
      </c>
      <c r="B3004" t="s">
        <v>49</v>
      </c>
      <c r="C3004">
        <v>6641</v>
      </c>
      <c r="D3004">
        <v>2</v>
      </c>
      <c r="F3004" s="29">
        <v>41305</v>
      </c>
      <c r="G3004">
        <v>2013</v>
      </c>
      <c r="H3004">
        <v>44.838000000000001</v>
      </c>
      <c r="I3004">
        <v>169120.6</v>
      </c>
      <c r="J3004">
        <f t="shared" si="46"/>
        <v>0.54210303578166741</v>
      </c>
    </row>
    <row r="3005" spans="1:10" x14ac:dyDescent="0.25">
      <c r="A3005" t="s">
        <v>36</v>
      </c>
      <c r="B3005" t="s">
        <v>49</v>
      </c>
      <c r="C3005">
        <v>6641</v>
      </c>
      <c r="D3005">
        <v>2</v>
      </c>
      <c r="F3005" s="29">
        <v>41306</v>
      </c>
      <c r="G3005">
        <v>2013</v>
      </c>
      <c r="H3005">
        <v>40.185000000000002</v>
      </c>
      <c r="I3005">
        <v>151779.4</v>
      </c>
      <c r="J3005">
        <f t="shared" si="46"/>
        <v>0.53856050573141256</v>
      </c>
    </row>
    <row r="3006" spans="1:10" x14ac:dyDescent="0.25">
      <c r="A3006" t="s">
        <v>36</v>
      </c>
      <c r="B3006" t="s">
        <v>49</v>
      </c>
      <c r="C3006">
        <v>6641</v>
      </c>
      <c r="D3006">
        <v>2</v>
      </c>
      <c r="F3006" s="29">
        <v>41307</v>
      </c>
      <c r="G3006">
        <v>2013</v>
      </c>
      <c r="H3006">
        <v>50.484000000000002</v>
      </c>
      <c r="I3006">
        <v>170398.7</v>
      </c>
      <c r="J3006">
        <f t="shared" si="46"/>
        <v>0.53851080905779347</v>
      </c>
    </row>
    <row r="3007" spans="1:10" x14ac:dyDescent="0.25">
      <c r="A3007" t="s">
        <v>36</v>
      </c>
      <c r="B3007" t="s">
        <v>49</v>
      </c>
      <c r="C3007">
        <v>6641</v>
      </c>
      <c r="D3007">
        <v>2</v>
      </c>
      <c r="F3007" s="29">
        <v>41308</v>
      </c>
      <c r="G3007">
        <v>2013</v>
      </c>
      <c r="H3007">
        <v>44.585999999999999</v>
      </c>
      <c r="I3007">
        <v>156940.4</v>
      </c>
      <c r="J3007">
        <f t="shared" si="46"/>
        <v>0.53795301419206432</v>
      </c>
    </row>
    <row r="3008" spans="1:10" x14ac:dyDescent="0.25">
      <c r="A3008" t="s">
        <v>36</v>
      </c>
      <c r="B3008" t="s">
        <v>49</v>
      </c>
      <c r="C3008">
        <v>6641</v>
      </c>
      <c r="D3008">
        <v>2</v>
      </c>
      <c r="F3008" s="29">
        <v>41309</v>
      </c>
      <c r="G3008">
        <v>2013</v>
      </c>
      <c r="H3008">
        <v>48.195999999999998</v>
      </c>
      <c r="I3008">
        <v>183680.7</v>
      </c>
      <c r="J3008">
        <f t="shared" si="46"/>
        <v>0.53386002608233396</v>
      </c>
    </row>
    <row r="3009" spans="1:10" x14ac:dyDescent="0.25">
      <c r="A3009" t="s">
        <v>36</v>
      </c>
      <c r="B3009" t="s">
        <v>49</v>
      </c>
      <c r="C3009">
        <v>6641</v>
      </c>
      <c r="D3009">
        <v>2</v>
      </c>
      <c r="F3009" s="29">
        <v>41310</v>
      </c>
      <c r="G3009">
        <v>2013</v>
      </c>
      <c r="H3009">
        <v>35.968000000000004</v>
      </c>
      <c r="I3009">
        <v>150978.70000000001</v>
      </c>
      <c r="J3009">
        <f t="shared" si="46"/>
        <v>0.53015659648737512</v>
      </c>
    </row>
    <row r="3010" spans="1:10" x14ac:dyDescent="0.25">
      <c r="A3010" t="s">
        <v>36</v>
      </c>
      <c r="B3010" t="s">
        <v>49</v>
      </c>
      <c r="C3010">
        <v>6641</v>
      </c>
      <c r="D3010">
        <v>2</v>
      </c>
      <c r="F3010" s="29">
        <v>41311</v>
      </c>
      <c r="G3010">
        <v>2013</v>
      </c>
      <c r="H3010">
        <v>21.289000000000001</v>
      </c>
      <c r="I3010">
        <v>97060.9</v>
      </c>
      <c r="J3010">
        <f t="shared" si="46"/>
        <v>0.52890709828708304</v>
      </c>
    </row>
    <row r="3011" spans="1:10" x14ac:dyDescent="0.25">
      <c r="A3011" t="s">
        <v>36</v>
      </c>
      <c r="B3011" t="s">
        <v>49</v>
      </c>
      <c r="C3011">
        <v>6641</v>
      </c>
      <c r="D3011">
        <v>2</v>
      </c>
      <c r="F3011" s="29">
        <v>41312</v>
      </c>
      <c r="G3011">
        <v>2013</v>
      </c>
      <c r="H3011">
        <v>32.741999999999997</v>
      </c>
      <c r="I3011">
        <v>116880.7</v>
      </c>
      <c r="J3011">
        <f t="shared" si="46"/>
        <v>0.53046707269480364</v>
      </c>
    </row>
    <row r="3012" spans="1:10" x14ac:dyDescent="0.25">
      <c r="A3012" t="s">
        <v>36</v>
      </c>
      <c r="B3012" t="s">
        <v>49</v>
      </c>
      <c r="C3012">
        <v>6641</v>
      </c>
      <c r="D3012">
        <v>2</v>
      </c>
      <c r="F3012" s="29">
        <v>41313</v>
      </c>
      <c r="G3012">
        <v>2013</v>
      </c>
      <c r="H3012">
        <v>45.115000000000002</v>
      </c>
      <c r="I3012">
        <v>157171.9</v>
      </c>
      <c r="J3012">
        <f t="shared" si="46"/>
        <v>0.5310852053081867</v>
      </c>
    </row>
    <row r="3013" spans="1:10" x14ac:dyDescent="0.25">
      <c r="A3013" t="s">
        <v>36</v>
      </c>
      <c r="B3013" t="s">
        <v>49</v>
      </c>
      <c r="C3013">
        <v>6641</v>
      </c>
      <c r="D3013">
        <v>2</v>
      </c>
      <c r="F3013" s="29">
        <v>41314</v>
      </c>
      <c r="G3013">
        <v>2013</v>
      </c>
      <c r="H3013">
        <v>41.918999999999997</v>
      </c>
      <c r="I3013">
        <v>163594.4</v>
      </c>
      <c r="J3013">
        <f t="shared" si="46"/>
        <v>0.53138855975167665</v>
      </c>
    </row>
    <row r="3014" spans="1:10" x14ac:dyDescent="0.25">
      <c r="A3014" t="s">
        <v>36</v>
      </c>
      <c r="B3014" t="s">
        <v>49</v>
      </c>
      <c r="C3014">
        <v>6641</v>
      </c>
      <c r="D3014">
        <v>2</v>
      </c>
      <c r="F3014" s="29">
        <v>41315</v>
      </c>
      <c r="G3014">
        <v>2013</v>
      </c>
      <c r="H3014">
        <v>38.862000000000002</v>
      </c>
      <c r="I3014">
        <v>149055.4</v>
      </c>
      <c r="J3014">
        <f t="shared" si="46"/>
        <v>0.53128395997860478</v>
      </c>
    </row>
    <row r="3015" spans="1:10" x14ac:dyDescent="0.25">
      <c r="A3015" t="s">
        <v>36</v>
      </c>
      <c r="B3015" t="s">
        <v>49</v>
      </c>
      <c r="C3015">
        <v>6641</v>
      </c>
      <c r="D3015">
        <v>2</v>
      </c>
      <c r="F3015" s="29">
        <v>41316</v>
      </c>
      <c r="G3015">
        <v>2013</v>
      </c>
      <c r="H3015">
        <v>44.680999999999997</v>
      </c>
      <c r="I3015">
        <v>172012.4</v>
      </c>
      <c r="J3015">
        <f t="shared" si="46"/>
        <v>0.53035626682758519</v>
      </c>
    </row>
    <row r="3016" spans="1:10" x14ac:dyDescent="0.25">
      <c r="A3016" t="s">
        <v>36</v>
      </c>
      <c r="B3016" t="s">
        <v>49</v>
      </c>
      <c r="C3016">
        <v>6641</v>
      </c>
      <c r="D3016">
        <v>2</v>
      </c>
      <c r="F3016" s="29">
        <v>41317</v>
      </c>
      <c r="G3016">
        <v>2013</v>
      </c>
      <c r="H3016">
        <v>37.479999999999997</v>
      </c>
      <c r="I3016">
        <v>180100.8</v>
      </c>
      <c r="J3016">
        <f t="shared" si="46"/>
        <v>0.52839582927467976</v>
      </c>
    </row>
    <row r="3017" spans="1:10" x14ac:dyDescent="0.25">
      <c r="A3017" t="s">
        <v>36</v>
      </c>
      <c r="B3017" t="s">
        <v>49</v>
      </c>
      <c r="C3017">
        <v>6641</v>
      </c>
      <c r="D3017">
        <v>2</v>
      </c>
      <c r="F3017" s="29">
        <v>41318</v>
      </c>
      <c r="G3017">
        <v>2013</v>
      </c>
      <c r="H3017">
        <v>41.006999999999998</v>
      </c>
      <c r="I3017">
        <v>170260.2</v>
      </c>
      <c r="J3017">
        <f t="shared" si="46"/>
        <v>0.52537125139913454</v>
      </c>
    </row>
    <row r="3018" spans="1:10" x14ac:dyDescent="0.25">
      <c r="A3018" t="s">
        <v>36</v>
      </c>
      <c r="B3018" t="s">
        <v>49</v>
      </c>
      <c r="C3018">
        <v>6641</v>
      </c>
      <c r="D3018">
        <v>2</v>
      </c>
      <c r="F3018" s="29">
        <v>41319</v>
      </c>
      <c r="G3018">
        <v>2013</v>
      </c>
      <c r="H3018">
        <v>34.951000000000001</v>
      </c>
      <c r="I3018">
        <v>148641.20000000001</v>
      </c>
      <c r="J3018">
        <f t="shared" si="46"/>
        <v>0.52119079708151073</v>
      </c>
    </row>
    <row r="3019" spans="1:10" x14ac:dyDescent="0.25">
      <c r="A3019" t="s">
        <v>36</v>
      </c>
      <c r="B3019" t="s">
        <v>49</v>
      </c>
      <c r="C3019">
        <v>6641</v>
      </c>
      <c r="D3019">
        <v>2</v>
      </c>
      <c r="F3019" s="29">
        <v>41320</v>
      </c>
      <c r="G3019">
        <v>2013</v>
      </c>
      <c r="H3019">
        <v>35.822000000000003</v>
      </c>
      <c r="I3019">
        <v>158514.70000000001</v>
      </c>
      <c r="J3019">
        <f t="shared" si="46"/>
        <v>0.51599798294138621</v>
      </c>
    </row>
    <row r="3020" spans="1:10" x14ac:dyDescent="0.25">
      <c r="A3020" t="s">
        <v>36</v>
      </c>
      <c r="B3020" t="s">
        <v>49</v>
      </c>
      <c r="C3020">
        <v>6641</v>
      </c>
      <c r="D3020">
        <v>2</v>
      </c>
      <c r="F3020" s="29">
        <v>41321</v>
      </c>
      <c r="G3020">
        <v>2013</v>
      </c>
      <c r="H3020">
        <v>40.780999999999999</v>
      </c>
      <c r="I3020">
        <v>170870.8</v>
      </c>
      <c r="J3020">
        <f t="shared" si="46"/>
        <v>0.51603208912238419</v>
      </c>
    </row>
    <row r="3021" spans="1:10" x14ac:dyDescent="0.25">
      <c r="A3021" t="s">
        <v>36</v>
      </c>
      <c r="B3021" t="s">
        <v>49</v>
      </c>
      <c r="C3021">
        <v>6641</v>
      </c>
      <c r="D3021">
        <v>2</v>
      </c>
      <c r="F3021" s="29">
        <v>41322</v>
      </c>
      <c r="G3021">
        <v>2013</v>
      </c>
      <c r="H3021">
        <v>28.744</v>
      </c>
      <c r="I3021">
        <v>140619.70000000001</v>
      </c>
      <c r="J3021">
        <f t="shared" si="46"/>
        <v>0.51204223908140245</v>
      </c>
    </row>
    <row r="3022" spans="1:10" x14ac:dyDescent="0.25">
      <c r="A3022" t="s">
        <v>36</v>
      </c>
      <c r="B3022" t="s">
        <v>49</v>
      </c>
      <c r="C3022">
        <v>6641</v>
      </c>
      <c r="D3022">
        <v>2</v>
      </c>
      <c r="F3022" s="29">
        <v>41323</v>
      </c>
      <c r="G3022">
        <v>2013</v>
      </c>
      <c r="H3022">
        <v>42.398000000000003</v>
      </c>
      <c r="I3022">
        <v>162619.4</v>
      </c>
      <c r="J3022">
        <f t="shared" si="46"/>
        <v>0.51072447725065173</v>
      </c>
    </row>
    <row r="3023" spans="1:10" x14ac:dyDescent="0.25">
      <c r="A3023" t="s">
        <v>36</v>
      </c>
      <c r="B3023" t="s">
        <v>49</v>
      </c>
      <c r="C3023">
        <v>6641</v>
      </c>
      <c r="D3023">
        <v>2</v>
      </c>
      <c r="F3023" s="29">
        <v>41324</v>
      </c>
      <c r="G3023">
        <v>2013</v>
      </c>
      <c r="H3023">
        <v>35.432000000000002</v>
      </c>
      <c r="I3023">
        <v>143545.9</v>
      </c>
      <c r="J3023">
        <f t="shared" si="46"/>
        <v>0.50731000960454864</v>
      </c>
    </row>
    <row r="3024" spans="1:10" x14ac:dyDescent="0.25">
      <c r="A3024" t="s">
        <v>36</v>
      </c>
      <c r="B3024" t="s">
        <v>49</v>
      </c>
      <c r="C3024">
        <v>6641</v>
      </c>
      <c r="D3024">
        <v>2</v>
      </c>
      <c r="F3024" s="29">
        <v>41325</v>
      </c>
      <c r="G3024">
        <v>2013</v>
      </c>
      <c r="H3024">
        <v>42.063000000000002</v>
      </c>
      <c r="I3024">
        <v>155104.4</v>
      </c>
      <c r="J3024">
        <f t="shared" si="46"/>
        <v>0.50830669443384535</v>
      </c>
    </row>
    <row r="3025" spans="1:10" x14ac:dyDescent="0.25">
      <c r="A3025" t="s">
        <v>36</v>
      </c>
      <c r="B3025" t="s">
        <v>49</v>
      </c>
      <c r="C3025">
        <v>6641</v>
      </c>
      <c r="D3025">
        <v>2</v>
      </c>
      <c r="F3025" s="29">
        <v>41326</v>
      </c>
      <c r="G3025">
        <v>2013</v>
      </c>
      <c r="H3025">
        <v>53.89</v>
      </c>
      <c r="I3025">
        <v>167570.20000000001</v>
      </c>
      <c r="J3025">
        <f t="shared" si="46"/>
        <v>0.51182273883972296</v>
      </c>
    </row>
    <row r="3026" spans="1:10" x14ac:dyDescent="0.25">
      <c r="A3026" t="s">
        <v>36</v>
      </c>
      <c r="B3026" t="s">
        <v>49</v>
      </c>
      <c r="C3026">
        <v>6641</v>
      </c>
      <c r="D3026">
        <v>2</v>
      </c>
      <c r="F3026" s="29">
        <v>41327</v>
      </c>
      <c r="G3026">
        <v>2013</v>
      </c>
      <c r="H3026">
        <v>36.988999999999997</v>
      </c>
      <c r="I3026">
        <v>139978.70000000001</v>
      </c>
      <c r="J3026">
        <f t="shared" si="46"/>
        <v>0.51334825873409173</v>
      </c>
    </row>
    <row r="3027" spans="1:10" x14ac:dyDescent="0.25">
      <c r="A3027" t="s">
        <v>36</v>
      </c>
      <c r="B3027" t="s">
        <v>49</v>
      </c>
      <c r="C3027">
        <v>6641</v>
      </c>
      <c r="D3027">
        <v>2</v>
      </c>
      <c r="F3027" s="29">
        <v>41328</v>
      </c>
      <c r="G3027">
        <v>2013</v>
      </c>
      <c r="H3027">
        <v>33.265999999999998</v>
      </c>
      <c r="I3027">
        <v>141068.5</v>
      </c>
      <c r="J3027">
        <f t="shared" si="46"/>
        <v>0.51493994884677141</v>
      </c>
    </row>
    <row r="3028" spans="1:10" x14ac:dyDescent="0.25">
      <c r="A3028" t="s">
        <v>36</v>
      </c>
      <c r="B3028" t="s">
        <v>49</v>
      </c>
      <c r="C3028">
        <v>6641</v>
      </c>
      <c r="D3028">
        <v>2</v>
      </c>
      <c r="F3028" s="29">
        <v>41329</v>
      </c>
      <c r="G3028">
        <v>2013</v>
      </c>
      <c r="H3028">
        <v>30.204999999999998</v>
      </c>
      <c r="I3028">
        <v>132557.20000000001</v>
      </c>
      <c r="J3028">
        <f t="shared" si="46"/>
        <v>0.51655314170513167</v>
      </c>
    </row>
    <row r="3029" spans="1:10" x14ac:dyDescent="0.25">
      <c r="A3029" t="s">
        <v>36</v>
      </c>
      <c r="B3029" t="s">
        <v>49</v>
      </c>
      <c r="C3029">
        <v>6641</v>
      </c>
      <c r="D3029">
        <v>2</v>
      </c>
      <c r="F3029" s="29">
        <v>41330</v>
      </c>
      <c r="G3029">
        <v>2013</v>
      </c>
      <c r="H3029">
        <v>38.537999999999997</v>
      </c>
      <c r="I3029">
        <v>150688.29999999999</v>
      </c>
      <c r="J3029">
        <f t="shared" si="46"/>
        <v>0.51557263161414624</v>
      </c>
    </row>
    <row r="3030" spans="1:10" x14ac:dyDescent="0.25">
      <c r="A3030" t="s">
        <v>36</v>
      </c>
      <c r="B3030" t="s">
        <v>49</v>
      </c>
      <c r="C3030">
        <v>6641</v>
      </c>
      <c r="D3030">
        <v>2</v>
      </c>
      <c r="F3030" s="29">
        <v>41331</v>
      </c>
      <c r="G3030">
        <v>2013</v>
      </c>
      <c r="H3030">
        <v>33.634999999999998</v>
      </c>
      <c r="I3030">
        <v>169501.5</v>
      </c>
      <c r="J3030">
        <f t="shared" ref="J3030:J3093" si="47">(SUM(H3001:H3030)*2000)/SUM(I3001:I3030)</f>
        <v>0.506888800997503</v>
      </c>
    </row>
    <row r="3031" spans="1:10" x14ac:dyDescent="0.25">
      <c r="A3031" t="s">
        <v>36</v>
      </c>
      <c r="B3031" t="s">
        <v>49</v>
      </c>
      <c r="C3031">
        <v>6641</v>
      </c>
      <c r="D3031">
        <v>2</v>
      </c>
      <c r="F3031" s="29">
        <v>41332</v>
      </c>
      <c r="G3031">
        <v>2013</v>
      </c>
      <c r="H3031">
        <v>33.091000000000001</v>
      </c>
      <c r="I3031">
        <v>120761.5</v>
      </c>
      <c r="J3031">
        <f t="shared" si="47"/>
        <v>0.50459394433769811</v>
      </c>
    </row>
    <row r="3032" spans="1:10" x14ac:dyDescent="0.25">
      <c r="A3032" t="s">
        <v>36</v>
      </c>
      <c r="B3032" t="s">
        <v>49</v>
      </c>
      <c r="C3032">
        <v>6641</v>
      </c>
      <c r="D3032">
        <v>2</v>
      </c>
      <c r="F3032" s="29">
        <v>41333</v>
      </c>
      <c r="G3032">
        <v>2013</v>
      </c>
      <c r="H3032">
        <v>41.301000000000002</v>
      </c>
      <c r="I3032">
        <v>138433.29999999999</v>
      </c>
      <c r="J3032">
        <f t="shared" si="47"/>
        <v>0.50787778499339931</v>
      </c>
    </row>
    <row r="3033" spans="1:10" x14ac:dyDescent="0.25">
      <c r="A3033" t="s">
        <v>36</v>
      </c>
      <c r="B3033" t="s">
        <v>49</v>
      </c>
      <c r="C3033">
        <v>6641</v>
      </c>
      <c r="D3033">
        <v>2</v>
      </c>
      <c r="F3033" s="29">
        <v>41334</v>
      </c>
      <c r="G3033">
        <v>2013</v>
      </c>
      <c r="H3033">
        <v>46.311999999999998</v>
      </c>
      <c r="I3033">
        <v>154793.5</v>
      </c>
      <c r="J3033">
        <f t="shared" si="47"/>
        <v>0.5125183670192901</v>
      </c>
    </row>
    <row r="3034" spans="1:10" x14ac:dyDescent="0.25">
      <c r="A3034" t="s">
        <v>36</v>
      </c>
      <c r="B3034" t="s">
        <v>49</v>
      </c>
      <c r="C3034">
        <v>6641</v>
      </c>
      <c r="D3034">
        <v>2</v>
      </c>
      <c r="F3034" s="29">
        <v>41335</v>
      </c>
      <c r="G3034">
        <v>2013</v>
      </c>
      <c r="H3034">
        <v>51.057000000000002</v>
      </c>
      <c r="I3034">
        <v>164546.70000000001</v>
      </c>
      <c r="J3034">
        <f t="shared" si="47"/>
        <v>0.5157461135100514</v>
      </c>
    </row>
    <row r="3035" spans="1:10" x14ac:dyDescent="0.25">
      <c r="A3035" t="s">
        <v>36</v>
      </c>
      <c r="B3035" t="s">
        <v>49</v>
      </c>
      <c r="C3035">
        <v>6641</v>
      </c>
      <c r="D3035">
        <v>2</v>
      </c>
      <c r="F3035" s="29">
        <v>41336</v>
      </c>
      <c r="G3035">
        <v>2013</v>
      </c>
      <c r="H3035">
        <v>33.241999999999997</v>
      </c>
      <c r="I3035">
        <v>128366.8</v>
      </c>
      <c r="J3035">
        <f t="shared" si="47"/>
        <v>0.51534863406687514</v>
      </c>
    </row>
    <row r="3036" spans="1:10" x14ac:dyDescent="0.25">
      <c r="A3036" t="s">
        <v>36</v>
      </c>
      <c r="B3036" t="s">
        <v>49</v>
      </c>
      <c r="C3036">
        <v>6641</v>
      </c>
      <c r="D3036">
        <v>2</v>
      </c>
      <c r="F3036" s="29">
        <v>41337</v>
      </c>
      <c r="G3036">
        <v>2013</v>
      </c>
      <c r="H3036">
        <v>33.097999999999999</v>
      </c>
      <c r="I3036">
        <v>139845.6</v>
      </c>
      <c r="J3036">
        <f t="shared" si="47"/>
        <v>0.51114459250242905</v>
      </c>
    </row>
    <row r="3037" spans="1:10" x14ac:dyDescent="0.25">
      <c r="A3037" t="s">
        <v>36</v>
      </c>
      <c r="B3037" t="s">
        <v>49</v>
      </c>
      <c r="C3037">
        <v>6641</v>
      </c>
      <c r="D3037">
        <v>2</v>
      </c>
      <c r="F3037" s="29">
        <v>41338</v>
      </c>
      <c r="G3037">
        <v>2013</v>
      </c>
      <c r="H3037">
        <v>46.424999999999997</v>
      </c>
      <c r="I3037">
        <v>149631.9</v>
      </c>
      <c r="J3037">
        <f t="shared" si="47"/>
        <v>0.51278535218192567</v>
      </c>
    </row>
    <row r="3038" spans="1:10" x14ac:dyDescent="0.25">
      <c r="A3038" t="s">
        <v>36</v>
      </c>
      <c r="B3038" t="s">
        <v>49</v>
      </c>
      <c r="C3038">
        <v>6641</v>
      </c>
      <c r="D3038">
        <v>2</v>
      </c>
      <c r="F3038" s="29">
        <v>41339</v>
      </c>
      <c r="G3038">
        <v>2013</v>
      </c>
      <c r="H3038">
        <v>45.99</v>
      </c>
      <c r="I3038">
        <v>153713.29999999999</v>
      </c>
      <c r="J3038">
        <f t="shared" si="47"/>
        <v>0.51522600536906815</v>
      </c>
    </row>
    <row r="3039" spans="1:10" x14ac:dyDescent="0.25">
      <c r="A3039" t="s">
        <v>36</v>
      </c>
      <c r="B3039" t="s">
        <v>49</v>
      </c>
      <c r="C3039">
        <v>6641</v>
      </c>
      <c r="D3039">
        <v>2</v>
      </c>
      <c r="F3039" s="29">
        <v>41340</v>
      </c>
      <c r="G3039">
        <v>2013</v>
      </c>
      <c r="H3039">
        <v>43.148000000000003</v>
      </c>
      <c r="I3039">
        <v>139170.20000000001</v>
      </c>
      <c r="J3039">
        <f t="shared" si="47"/>
        <v>0.51979279287329005</v>
      </c>
    </row>
    <row r="3040" spans="1:10" x14ac:dyDescent="0.25">
      <c r="A3040" t="s">
        <v>36</v>
      </c>
      <c r="B3040" t="s">
        <v>49</v>
      </c>
      <c r="C3040">
        <v>6641</v>
      </c>
      <c r="D3040">
        <v>2</v>
      </c>
      <c r="F3040" s="29">
        <v>41341</v>
      </c>
      <c r="G3040">
        <v>2013</v>
      </c>
      <c r="H3040">
        <v>37.825000000000003</v>
      </c>
      <c r="I3040">
        <v>137991</v>
      </c>
      <c r="J3040">
        <f t="shared" si="47"/>
        <v>0.52240409149076406</v>
      </c>
    </row>
    <row r="3041" spans="1:10" x14ac:dyDescent="0.25">
      <c r="A3041" t="s">
        <v>36</v>
      </c>
      <c r="B3041" t="s">
        <v>49</v>
      </c>
      <c r="C3041">
        <v>6641</v>
      </c>
      <c r="D3041">
        <v>2</v>
      </c>
      <c r="F3041" s="29">
        <v>41342</v>
      </c>
      <c r="G3041">
        <v>2013</v>
      </c>
      <c r="H3041">
        <v>33.161000000000001</v>
      </c>
      <c r="I3041">
        <v>145393</v>
      </c>
      <c r="J3041">
        <f t="shared" si="47"/>
        <v>0.51931201852374242</v>
      </c>
    </row>
    <row r="3042" spans="1:10" x14ac:dyDescent="0.25">
      <c r="A3042" t="s">
        <v>36</v>
      </c>
      <c r="B3042" t="s">
        <v>49</v>
      </c>
      <c r="C3042">
        <v>6641</v>
      </c>
      <c r="D3042">
        <v>2</v>
      </c>
      <c r="F3042" s="29">
        <v>41343</v>
      </c>
      <c r="G3042">
        <v>2013</v>
      </c>
      <c r="H3042">
        <v>35.304000000000002</v>
      </c>
      <c r="I3042">
        <v>139024.29999999999</v>
      </c>
      <c r="J3042">
        <f t="shared" si="47"/>
        <v>0.5170598564285297</v>
      </c>
    </row>
    <row r="3043" spans="1:10" x14ac:dyDescent="0.25">
      <c r="A3043" t="s">
        <v>36</v>
      </c>
      <c r="B3043" t="s">
        <v>49</v>
      </c>
      <c r="C3043">
        <v>6641</v>
      </c>
      <c r="D3043">
        <v>2</v>
      </c>
      <c r="F3043" s="29">
        <v>41344</v>
      </c>
      <c r="G3043">
        <v>2013</v>
      </c>
      <c r="H3043">
        <v>46.366</v>
      </c>
      <c r="I3043">
        <v>157537.9</v>
      </c>
      <c r="J3043">
        <f t="shared" si="47"/>
        <v>0.51971925277818487</v>
      </c>
    </row>
    <row r="3044" spans="1:10" x14ac:dyDescent="0.25">
      <c r="A3044" t="s">
        <v>36</v>
      </c>
      <c r="B3044" t="s">
        <v>49</v>
      </c>
      <c r="C3044">
        <v>6641</v>
      </c>
      <c r="D3044">
        <v>2</v>
      </c>
      <c r="F3044" s="29">
        <v>41345</v>
      </c>
      <c r="G3044">
        <v>2013</v>
      </c>
      <c r="H3044">
        <v>38.725999999999999</v>
      </c>
      <c r="I3044">
        <v>136911.20000000001</v>
      </c>
      <c r="J3044">
        <f t="shared" si="47"/>
        <v>0.52105847164273722</v>
      </c>
    </row>
    <row r="3045" spans="1:10" x14ac:dyDescent="0.25">
      <c r="A3045" t="s">
        <v>36</v>
      </c>
      <c r="B3045" t="s">
        <v>49</v>
      </c>
      <c r="C3045">
        <v>6641</v>
      </c>
      <c r="D3045">
        <v>2</v>
      </c>
      <c r="F3045" s="29">
        <v>41346</v>
      </c>
      <c r="G3045">
        <v>2013</v>
      </c>
      <c r="H3045">
        <v>44.787999999999997</v>
      </c>
      <c r="I3045">
        <v>168861.6</v>
      </c>
      <c r="J3045">
        <f t="shared" si="47"/>
        <v>0.52147025468048336</v>
      </c>
    </row>
    <row r="3046" spans="1:10" x14ac:dyDescent="0.25">
      <c r="A3046" t="s">
        <v>36</v>
      </c>
      <c r="B3046" t="s">
        <v>49</v>
      </c>
      <c r="C3046">
        <v>6641</v>
      </c>
      <c r="D3046">
        <v>2</v>
      </c>
      <c r="F3046" s="29">
        <v>41347</v>
      </c>
      <c r="G3046">
        <v>2013</v>
      </c>
      <c r="H3046">
        <v>43.637</v>
      </c>
      <c r="I3046">
        <v>169878.39999999999</v>
      </c>
      <c r="J3046">
        <f t="shared" si="47"/>
        <v>0.52539443268948738</v>
      </c>
    </row>
    <row r="3047" spans="1:10" x14ac:dyDescent="0.25">
      <c r="A3047" t="s">
        <v>36</v>
      </c>
      <c r="B3047" t="s">
        <v>49</v>
      </c>
      <c r="C3047">
        <v>6641</v>
      </c>
      <c r="D3047">
        <v>2</v>
      </c>
      <c r="F3047" s="29">
        <v>41348</v>
      </c>
      <c r="G3047">
        <v>2013</v>
      </c>
      <c r="H3047">
        <v>44.892000000000003</v>
      </c>
      <c r="I3047">
        <v>155431.4</v>
      </c>
      <c r="J3047">
        <f t="shared" si="47"/>
        <v>0.52886664480975321</v>
      </c>
    </row>
    <row r="3048" spans="1:10" x14ac:dyDescent="0.25">
      <c r="A3048" t="s">
        <v>36</v>
      </c>
      <c r="B3048" t="s">
        <v>49</v>
      </c>
      <c r="C3048">
        <v>6641</v>
      </c>
      <c r="D3048">
        <v>2</v>
      </c>
      <c r="F3048" s="29">
        <v>41349</v>
      </c>
      <c r="G3048">
        <v>2013</v>
      </c>
      <c r="H3048">
        <v>42.048000000000002</v>
      </c>
      <c r="I3048">
        <v>150998.1</v>
      </c>
      <c r="J3048">
        <f t="shared" si="47"/>
        <v>0.53175418254838558</v>
      </c>
    </row>
    <row r="3049" spans="1:10" x14ac:dyDescent="0.25">
      <c r="A3049" t="s">
        <v>36</v>
      </c>
      <c r="B3049" t="s">
        <v>49</v>
      </c>
      <c r="C3049">
        <v>6641</v>
      </c>
      <c r="D3049">
        <v>2</v>
      </c>
      <c r="F3049" s="29">
        <v>41350</v>
      </c>
      <c r="G3049">
        <v>2013</v>
      </c>
      <c r="H3049">
        <v>47.42</v>
      </c>
      <c r="I3049">
        <v>160527</v>
      </c>
      <c r="J3049">
        <f t="shared" si="47"/>
        <v>0.53668646979397616</v>
      </c>
    </row>
    <row r="3050" spans="1:10" x14ac:dyDescent="0.25">
      <c r="A3050" t="s">
        <v>36</v>
      </c>
      <c r="B3050" t="s">
        <v>49</v>
      </c>
      <c r="C3050">
        <v>6641</v>
      </c>
      <c r="D3050">
        <v>2</v>
      </c>
      <c r="F3050" s="29">
        <v>41351</v>
      </c>
      <c r="G3050">
        <v>2013</v>
      </c>
      <c r="H3050">
        <v>51.094999999999999</v>
      </c>
      <c r="I3050">
        <v>173458</v>
      </c>
      <c r="J3050">
        <f t="shared" si="47"/>
        <v>0.54097283775740757</v>
      </c>
    </row>
    <row r="3051" spans="1:10" x14ac:dyDescent="0.25">
      <c r="A3051" t="s">
        <v>36</v>
      </c>
      <c r="B3051" t="s">
        <v>49</v>
      </c>
      <c r="C3051">
        <v>6641</v>
      </c>
      <c r="D3051">
        <v>2</v>
      </c>
      <c r="F3051" s="29">
        <v>41352</v>
      </c>
      <c r="G3051">
        <v>2013</v>
      </c>
      <c r="H3051">
        <v>49.902000000000001</v>
      </c>
      <c r="I3051">
        <v>170484.9</v>
      </c>
      <c r="J3051">
        <f t="shared" si="47"/>
        <v>0.54676244790266959</v>
      </c>
    </row>
    <row r="3052" spans="1:10" x14ac:dyDescent="0.25">
      <c r="A3052" t="s">
        <v>36</v>
      </c>
      <c r="B3052" t="s">
        <v>49</v>
      </c>
      <c r="C3052">
        <v>6641</v>
      </c>
      <c r="D3052">
        <v>2</v>
      </c>
      <c r="F3052" s="29">
        <v>41353</v>
      </c>
      <c r="G3052">
        <v>2013</v>
      </c>
      <c r="H3052">
        <v>38.94</v>
      </c>
      <c r="I3052">
        <v>143659.29999999999</v>
      </c>
      <c r="J3052">
        <f t="shared" si="47"/>
        <v>0.54752936013990749</v>
      </c>
    </row>
    <row r="3053" spans="1:10" x14ac:dyDescent="0.25">
      <c r="A3053" t="s">
        <v>36</v>
      </c>
      <c r="B3053" t="s">
        <v>49</v>
      </c>
      <c r="C3053">
        <v>6641</v>
      </c>
      <c r="D3053">
        <v>2</v>
      </c>
      <c r="F3053" s="29">
        <v>41354</v>
      </c>
      <c r="G3053">
        <v>2013</v>
      </c>
      <c r="H3053">
        <v>48.332999999999998</v>
      </c>
      <c r="I3053">
        <v>177336.8</v>
      </c>
      <c r="J3053">
        <f t="shared" si="47"/>
        <v>0.54913980104007665</v>
      </c>
    </row>
    <row r="3054" spans="1:10" x14ac:dyDescent="0.25">
      <c r="A3054" t="s">
        <v>36</v>
      </c>
      <c r="B3054" t="s">
        <v>49</v>
      </c>
      <c r="C3054">
        <v>6641</v>
      </c>
      <c r="D3054">
        <v>2</v>
      </c>
      <c r="F3054" s="29">
        <v>41355</v>
      </c>
      <c r="G3054">
        <v>2013</v>
      </c>
      <c r="H3054">
        <v>54.274999999999999</v>
      </c>
      <c r="I3054">
        <v>181787.4</v>
      </c>
      <c r="J3054">
        <f t="shared" si="47"/>
        <v>0.55128267404547127</v>
      </c>
    </row>
    <row r="3055" spans="1:10" x14ac:dyDescent="0.25">
      <c r="A3055" t="s">
        <v>36</v>
      </c>
      <c r="B3055" t="s">
        <v>49</v>
      </c>
      <c r="C3055">
        <v>6641</v>
      </c>
      <c r="D3055">
        <v>2</v>
      </c>
      <c r="F3055" s="29">
        <v>41356</v>
      </c>
      <c r="G3055">
        <v>2013</v>
      </c>
      <c r="H3055">
        <v>54.122999999999998</v>
      </c>
      <c r="I3055">
        <v>175752.1</v>
      </c>
      <c r="J3055">
        <f t="shared" si="47"/>
        <v>0.55039728425630219</v>
      </c>
    </row>
    <row r="3056" spans="1:10" x14ac:dyDescent="0.25">
      <c r="A3056" t="s">
        <v>36</v>
      </c>
      <c r="B3056" t="s">
        <v>49</v>
      </c>
      <c r="C3056">
        <v>6641</v>
      </c>
      <c r="D3056">
        <v>2</v>
      </c>
      <c r="F3056" s="29">
        <v>41357</v>
      </c>
      <c r="G3056">
        <v>2013</v>
      </c>
      <c r="H3056">
        <v>47.646000000000001</v>
      </c>
      <c r="I3056">
        <v>165997.5</v>
      </c>
      <c r="J3056">
        <f t="shared" si="47"/>
        <v>0.55191952161683977</v>
      </c>
    </row>
    <row r="3057" spans="1:10" x14ac:dyDescent="0.25">
      <c r="A3057" t="s">
        <v>36</v>
      </c>
      <c r="B3057" t="s">
        <v>49</v>
      </c>
      <c r="C3057">
        <v>6641</v>
      </c>
      <c r="D3057">
        <v>2</v>
      </c>
      <c r="F3057" s="29">
        <v>41358</v>
      </c>
      <c r="G3057">
        <v>2013</v>
      </c>
      <c r="H3057">
        <v>57.390999999999998</v>
      </c>
      <c r="I3057">
        <v>189557.2</v>
      </c>
      <c r="J3057">
        <f t="shared" si="47"/>
        <v>0.55654799579950631</v>
      </c>
    </row>
    <row r="3058" spans="1:10" x14ac:dyDescent="0.25">
      <c r="A3058" t="s">
        <v>36</v>
      </c>
      <c r="B3058" t="s">
        <v>49</v>
      </c>
      <c r="C3058">
        <v>6641</v>
      </c>
      <c r="D3058">
        <v>2</v>
      </c>
      <c r="F3058" s="29">
        <v>41359</v>
      </c>
      <c r="G3058">
        <v>2013</v>
      </c>
      <c r="H3058">
        <v>48.667000000000002</v>
      </c>
      <c r="I3058">
        <v>175990.5</v>
      </c>
      <c r="J3058">
        <f t="shared" si="47"/>
        <v>0.55926912293480313</v>
      </c>
    </row>
    <row r="3059" spans="1:10" x14ac:dyDescent="0.25">
      <c r="A3059" t="s">
        <v>36</v>
      </c>
      <c r="B3059" t="s">
        <v>49</v>
      </c>
      <c r="C3059">
        <v>6641</v>
      </c>
      <c r="D3059">
        <v>2</v>
      </c>
      <c r="F3059" s="29">
        <v>41360</v>
      </c>
      <c r="G3059">
        <v>2013</v>
      </c>
      <c r="H3059">
        <v>45.93</v>
      </c>
      <c r="I3059">
        <v>168701.8</v>
      </c>
      <c r="J3059">
        <f t="shared" si="47"/>
        <v>0.56027030531200217</v>
      </c>
    </row>
    <row r="3060" spans="1:10" x14ac:dyDescent="0.25">
      <c r="A3060" t="s">
        <v>36</v>
      </c>
      <c r="B3060" t="s">
        <v>49</v>
      </c>
      <c r="C3060">
        <v>6641</v>
      </c>
      <c r="D3060">
        <v>2</v>
      </c>
      <c r="F3060" s="29">
        <v>41361</v>
      </c>
      <c r="G3060">
        <v>2013</v>
      </c>
      <c r="H3060">
        <v>37.207000000000001</v>
      </c>
      <c r="I3060">
        <v>155395.70000000001</v>
      </c>
      <c r="J3060">
        <f t="shared" si="47"/>
        <v>0.56347867633812398</v>
      </c>
    </row>
    <row r="3061" spans="1:10" x14ac:dyDescent="0.25">
      <c r="A3061" t="s">
        <v>36</v>
      </c>
      <c r="B3061" t="s">
        <v>49</v>
      </c>
      <c r="C3061">
        <v>6641</v>
      </c>
      <c r="D3061">
        <v>2</v>
      </c>
      <c r="F3061" s="29">
        <v>41362</v>
      </c>
      <c r="G3061">
        <v>2013</v>
      </c>
      <c r="H3061">
        <v>36.475000000000001</v>
      </c>
      <c r="I3061">
        <v>144526.9</v>
      </c>
      <c r="J3061">
        <f t="shared" si="47"/>
        <v>0.56207356114246732</v>
      </c>
    </row>
    <row r="3062" spans="1:10" x14ac:dyDescent="0.25">
      <c r="A3062" t="s">
        <v>36</v>
      </c>
      <c r="B3062" t="s">
        <v>49</v>
      </c>
      <c r="C3062">
        <v>6641</v>
      </c>
      <c r="D3062">
        <v>2</v>
      </c>
      <c r="F3062" s="29">
        <v>41363</v>
      </c>
      <c r="G3062">
        <v>2013</v>
      </c>
      <c r="H3062">
        <v>41.496000000000002</v>
      </c>
      <c r="I3062">
        <v>145532.4</v>
      </c>
      <c r="J3062">
        <f t="shared" si="47"/>
        <v>0.56131093307358082</v>
      </c>
    </row>
    <row r="3063" spans="1:10" x14ac:dyDescent="0.25">
      <c r="A3063" t="s">
        <v>36</v>
      </c>
      <c r="B3063" t="s">
        <v>49</v>
      </c>
      <c r="C3063">
        <v>6641</v>
      </c>
      <c r="D3063">
        <v>2</v>
      </c>
      <c r="F3063" s="29">
        <v>41364</v>
      </c>
      <c r="G3063">
        <v>2013</v>
      </c>
      <c r="H3063">
        <v>41.109000000000002</v>
      </c>
      <c r="I3063">
        <v>138813.70000000001</v>
      </c>
      <c r="J3063">
        <f t="shared" si="47"/>
        <v>0.56100563706695339</v>
      </c>
    </row>
    <row r="3064" spans="1:10" x14ac:dyDescent="0.25">
      <c r="A3064" t="s">
        <v>36</v>
      </c>
      <c r="B3064" t="s">
        <v>49</v>
      </c>
      <c r="C3064">
        <v>6641</v>
      </c>
      <c r="D3064">
        <v>2</v>
      </c>
      <c r="F3064" s="29">
        <v>41365</v>
      </c>
      <c r="G3064">
        <v>2013</v>
      </c>
      <c r="H3064">
        <v>52.508000000000003</v>
      </c>
      <c r="I3064">
        <v>177442.3</v>
      </c>
      <c r="J3064">
        <f t="shared" si="47"/>
        <v>0.56008728965625809</v>
      </c>
    </row>
    <row r="3065" spans="1:10" x14ac:dyDescent="0.25">
      <c r="A3065" t="s">
        <v>36</v>
      </c>
      <c r="B3065" t="s">
        <v>49</v>
      </c>
      <c r="C3065">
        <v>6641</v>
      </c>
      <c r="D3065">
        <v>2</v>
      </c>
      <c r="F3065" s="29">
        <v>41366</v>
      </c>
      <c r="G3065">
        <v>2013</v>
      </c>
      <c r="H3065">
        <v>48.491</v>
      </c>
      <c r="I3065">
        <v>182022.39999999999</v>
      </c>
      <c r="J3065">
        <f t="shared" si="47"/>
        <v>0.56018080159638728</v>
      </c>
    </row>
    <row r="3066" spans="1:10" x14ac:dyDescent="0.25">
      <c r="A3066" t="s">
        <v>36</v>
      </c>
      <c r="B3066" t="s">
        <v>49</v>
      </c>
      <c r="C3066">
        <v>6641</v>
      </c>
      <c r="D3066">
        <v>2</v>
      </c>
      <c r="F3066" s="29">
        <v>41367</v>
      </c>
      <c r="G3066">
        <v>2013</v>
      </c>
      <c r="H3066">
        <v>44.2</v>
      </c>
      <c r="I3066">
        <v>175277.3</v>
      </c>
      <c r="J3066">
        <f t="shared" si="47"/>
        <v>0.56067090711284262</v>
      </c>
    </row>
    <row r="3067" spans="1:10" x14ac:dyDescent="0.25">
      <c r="A3067" t="s">
        <v>36</v>
      </c>
      <c r="B3067" t="s">
        <v>49</v>
      </c>
      <c r="C3067">
        <v>6641</v>
      </c>
      <c r="D3067">
        <v>2</v>
      </c>
      <c r="F3067" s="29">
        <v>41368</v>
      </c>
      <c r="G3067">
        <v>2013</v>
      </c>
      <c r="H3067">
        <v>36.713000000000001</v>
      </c>
      <c r="I3067">
        <v>136590.29999999999</v>
      </c>
      <c r="J3067">
        <f t="shared" si="47"/>
        <v>0.55814430076541732</v>
      </c>
    </row>
    <row r="3068" spans="1:10" x14ac:dyDescent="0.25">
      <c r="A3068" t="s">
        <v>36</v>
      </c>
      <c r="B3068" t="s">
        <v>49</v>
      </c>
      <c r="C3068">
        <v>6641</v>
      </c>
      <c r="D3068">
        <v>2</v>
      </c>
      <c r="F3068" s="29">
        <v>41369</v>
      </c>
      <c r="G3068">
        <v>2013</v>
      </c>
      <c r="H3068">
        <v>40.384</v>
      </c>
      <c r="I3068">
        <v>132309.4</v>
      </c>
      <c r="J3068">
        <f t="shared" si="47"/>
        <v>0.55829820047104572</v>
      </c>
    </row>
    <row r="3069" spans="1:10" x14ac:dyDescent="0.25">
      <c r="A3069" t="s">
        <v>36</v>
      </c>
      <c r="B3069" t="s">
        <v>49</v>
      </c>
      <c r="C3069">
        <v>6641</v>
      </c>
      <c r="D3069">
        <v>2</v>
      </c>
      <c r="F3069" s="29">
        <v>41370</v>
      </c>
      <c r="G3069">
        <v>2013</v>
      </c>
      <c r="H3069">
        <v>50.448</v>
      </c>
      <c r="I3069">
        <v>169852.1</v>
      </c>
      <c r="J3069">
        <f t="shared" si="47"/>
        <v>0.55777152391695772</v>
      </c>
    </row>
    <row r="3070" spans="1:10" x14ac:dyDescent="0.25">
      <c r="A3070" t="s">
        <v>36</v>
      </c>
      <c r="B3070" t="s">
        <v>49</v>
      </c>
      <c r="C3070">
        <v>6641</v>
      </c>
      <c r="D3070">
        <v>2</v>
      </c>
      <c r="F3070" s="29">
        <v>41371</v>
      </c>
      <c r="G3070">
        <v>2013</v>
      </c>
      <c r="H3070">
        <v>51.360999999999997</v>
      </c>
      <c r="I3070">
        <v>164767.70000000001</v>
      </c>
      <c r="J3070">
        <f t="shared" si="47"/>
        <v>0.56028439660239004</v>
      </c>
    </row>
    <row r="3071" spans="1:10" x14ac:dyDescent="0.25">
      <c r="A3071" t="s">
        <v>36</v>
      </c>
      <c r="B3071" t="s">
        <v>49</v>
      </c>
      <c r="C3071">
        <v>6641</v>
      </c>
      <c r="D3071">
        <v>2</v>
      </c>
      <c r="F3071" s="29">
        <v>41372</v>
      </c>
      <c r="G3071">
        <v>2013</v>
      </c>
      <c r="H3071">
        <v>56.121000000000002</v>
      </c>
      <c r="I3071">
        <v>176430.4</v>
      </c>
      <c r="J3071">
        <f t="shared" si="47"/>
        <v>0.56615378032181984</v>
      </c>
    </row>
    <row r="3072" spans="1:10" x14ac:dyDescent="0.25">
      <c r="A3072" t="s">
        <v>36</v>
      </c>
      <c r="B3072" t="s">
        <v>49</v>
      </c>
      <c r="C3072">
        <v>6641</v>
      </c>
      <c r="D3072">
        <v>2</v>
      </c>
      <c r="F3072" s="29">
        <v>41373</v>
      </c>
      <c r="G3072">
        <v>2013</v>
      </c>
      <c r="H3072">
        <v>42.613999999999997</v>
      </c>
      <c r="I3072">
        <v>154228.70000000001</v>
      </c>
      <c r="J3072">
        <f t="shared" si="47"/>
        <v>0.56738673704698162</v>
      </c>
    </row>
    <row r="3073" spans="1:10" x14ac:dyDescent="0.25">
      <c r="A3073" t="s">
        <v>36</v>
      </c>
      <c r="B3073" t="s">
        <v>49</v>
      </c>
      <c r="C3073">
        <v>6641</v>
      </c>
      <c r="D3073">
        <v>2</v>
      </c>
      <c r="F3073" s="29">
        <v>41374</v>
      </c>
      <c r="G3073">
        <v>2013</v>
      </c>
      <c r="H3073">
        <v>53.651000000000003</v>
      </c>
      <c r="I3073">
        <v>166167.70000000001</v>
      </c>
      <c r="J3073">
        <f t="shared" si="47"/>
        <v>0.56936712178798987</v>
      </c>
    </row>
    <row r="3074" spans="1:10" x14ac:dyDescent="0.25">
      <c r="A3074" t="s">
        <v>36</v>
      </c>
      <c r="B3074" t="s">
        <v>49</v>
      </c>
      <c r="C3074">
        <v>6641</v>
      </c>
      <c r="D3074">
        <v>2</v>
      </c>
      <c r="F3074" s="29">
        <v>41375</v>
      </c>
      <c r="G3074">
        <v>2013</v>
      </c>
      <c r="H3074">
        <v>57.534999999999997</v>
      </c>
      <c r="I3074">
        <v>175987.7</v>
      </c>
      <c r="J3074">
        <f t="shared" si="47"/>
        <v>0.57248853809421973</v>
      </c>
    </row>
    <row r="3075" spans="1:10" x14ac:dyDescent="0.25">
      <c r="A3075" t="s">
        <v>36</v>
      </c>
      <c r="B3075" t="s">
        <v>49</v>
      </c>
      <c r="C3075">
        <v>6641</v>
      </c>
      <c r="D3075">
        <v>2</v>
      </c>
      <c r="F3075" s="29">
        <v>41376</v>
      </c>
      <c r="G3075">
        <v>2013</v>
      </c>
      <c r="H3075">
        <v>40.71</v>
      </c>
      <c r="I3075">
        <v>176000.1</v>
      </c>
      <c r="J3075">
        <f t="shared" si="47"/>
        <v>0.57000568577144839</v>
      </c>
    </row>
    <row r="3076" spans="1:10" x14ac:dyDescent="0.25">
      <c r="A3076" t="s">
        <v>36</v>
      </c>
      <c r="B3076" t="s">
        <v>49</v>
      </c>
      <c r="C3076">
        <v>6641</v>
      </c>
      <c r="D3076">
        <v>2</v>
      </c>
      <c r="F3076" s="29">
        <v>41377</v>
      </c>
      <c r="G3076">
        <v>2013</v>
      </c>
      <c r="H3076">
        <v>49.280999999999999</v>
      </c>
      <c r="I3076">
        <v>171835.9</v>
      </c>
      <c r="J3076">
        <f t="shared" si="47"/>
        <v>0.57206781773999116</v>
      </c>
    </row>
    <row r="3077" spans="1:10" x14ac:dyDescent="0.25">
      <c r="A3077" t="s">
        <v>36</v>
      </c>
      <c r="B3077" t="s">
        <v>49</v>
      </c>
      <c r="C3077">
        <v>6641</v>
      </c>
      <c r="D3077">
        <v>2</v>
      </c>
      <c r="F3077" s="29">
        <v>41378</v>
      </c>
      <c r="G3077">
        <v>2013</v>
      </c>
      <c r="H3077">
        <v>49.011000000000003</v>
      </c>
      <c r="I3077">
        <v>162930.1</v>
      </c>
      <c r="J3077">
        <f t="shared" si="47"/>
        <v>0.57286699713911637</v>
      </c>
    </row>
    <row r="3078" spans="1:10" x14ac:dyDescent="0.25">
      <c r="A3078" t="s">
        <v>36</v>
      </c>
      <c r="B3078" t="s">
        <v>49</v>
      </c>
      <c r="C3078">
        <v>6641</v>
      </c>
      <c r="D3078">
        <v>2</v>
      </c>
      <c r="F3078" s="29">
        <v>41379</v>
      </c>
      <c r="G3078">
        <v>2013</v>
      </c>
      <c r="H3078">
        <v>48.204999999999998</v>
      </c>
      <c r="I3078">
        <v>161898</v>
      </c>
      <c r="J3078">
        <f t="shared" si="47"/>
        <v>0.57409290840699534</v>
      </c>
    </row>
    <row r="3079" spans="1:10" x14ac:dyDescent="0.25">
      <c r="A3079" t="s">
        <v>36</v>
      </c>
      <c r="B3079" t="s">
        <v>49</v>
      </c>
      <c r="C3079">
        <v>6641</v>
      </c>
      <c r="D3079">
        <v>2</v>
      </c>
      <c r="F3079" s="29">
        <v>41380</v>
      </c>
      <c r="G3079">
        <v>2013</v>
      </c>
      <c r="H3079">
        <v>56.459000000000003</v>
      </c>
      <c r="I3079">
        <v>207965</v>
      </c>
      <c r="J3079">
        <f t="shared" si="47"/>
        <v>0.57226126804626976</v>
      </c>
    </row>
    <row r="3080" spans="1:10" x14ac:dyDescent="0.25">
      <c r="A3080" t="s">
        <v>36</v>
      </c>
      <c r="B3080" t="s">
        <v>49</v>
      </c>
      <c r="C3080">
        <v>6641</v>
      </c>
      <c r="D3080">
        <v>2</v>
      </c>
      <c r="F3080" s="29">
        <v>41381</v>
      </c>
      <c r="G3080">
        <v>2013</v>
      </c>
      <c r="H3080">
        <v>56.28</v>
      </c>
      <c r="I3080">
        <v>206193.8</v>
      </c>
      <c r="J3080">
        <f t="shared" si="47"/>
        <v>0.57059903247087507</v>
      </c>
    </row>
    <row r="3081" spans="1:10" x14ac:dyDescent="0.25">
      <c r="A3081" t="s">
        <v>36</v>
      </c>
      <c r="B3081" t="s">
        <v>49</v>
      </c>
      <c r="C3081">
        <v>6641</v>
      </c>
      <c r="D3081">
        <v>2</v>
      </c>
      <c r="F3081" s="29">
        <v>41382</v>
      </c>
      <c r="G3081">
        <v>2013</v>
      </c>
      <c r="H3081">
        <v>46.142000000000003</v>
      </c>
      <c r="I3081">
        <v>199792.8</v>
      </c>
      <c r="J3081">
        <f t="shared" si="47"/>
        <v>0.56580861743028665</v>
      </c>
    </row>
    <row r="3082" spans="1:10" x14ac:dyDescent="0.25">
      <c r="A3082" t="s">
        <v>36</v>
      </c>
      <c r="B3082" t="s">
        <v>49</v>
      </c>
      <c r="C3082">
        <v>6641</v>
      </c>
      <c r="D3082">
        <v>2</v>
      </c>
      <c r="F3082" s="29">
        <v>41383</v>
      </c>
      <c r="G3082">
        <v>2013</v>
      </c>
      <c r="H3082">
        <v>46.832999999999998</v>
      </c>
      <c r="I3082">
        <v>178505.5</v>
      </c>
      <c r="J3082">
        <f t="shared" si="47"/>
        <v>0.5650373071675403</v>
      </c>
    </row>
    <row r="3083" spans="1:10" x14ac:dyDescent="0.25">
      <c r="A3083" t="s">
        <v>36</v>
      </c>
      <c r="B3083" t="s">
        <v>49</v>
      </c>
      <c r="C3083">
        <v>6641</v>
      </c>
      <c r="D3083">
        <v>2</v>
      </c>
      <c r="F3083" s="29">
        <v>41384</v>
      </c>
      <c r="G3083">
        <v>2013</v>
      </c>
      <c r="H3083">
        <v>50.381</v>
      </c>
      <c r="I3083">
        <v>190833.9</v>
      </c>
      <c r="J3083">
        <f t="shared" si="47"/>
        <v>0.56434630982843248</v>
      </c>
    </row>
    <row r="3084" spans="1:10" x14ac:dyDescent="0.25">
      <c r="A3084" t="s">
        <v>36</v>
      </c>
      <c r="B3084" t="s">
        <v>49</v>
      </c>
      <c r="C3084">
        <v>6641</v>
      </c>
      <c r="D3084">
        <v>2</v>
      </c>
      <c r="F3084" s="29">
        <v>41385</v>
      </c>
      <c r="G3084">
        <v>2013</v>
      </c>
      <c r="H3084">
        <v>49.195</v>
      </c>
      <c r="I3084">
        <v>181562.7</v>
      </c>
      <c r="J3084">
        <f t="shared" si="47"/>
        <v>0.56238242977652786</v>
      </c>
    </row>
    <row r="3085" spans="1:10" x14ac:dyDescent="0.25">
      <c r="A3085" t="s">
        <v>36</v>
      </c>
      <c r="B3085" t="s">
        <v>49</v>
      </c>
      <c r="C3085">
        <v>6641</v>
      </c>
      <c r="D3085">
        <v>2</v>
      </c>
      <c r="F3085" s="29">
        <v>41386</v>
      </c>
      <c r="G3085">
        <v>2013</v>
      </c>
      <c r="H3085">
        <v>42.701999999999998</v>
      </c>
      <c r="I3085">
        <v>179627</v>
      </c>
      <c r="J3085">
        <f t="shared" si="47"/>
        <v>0.55748853867200066</v>
      </c>
    </row>
    <row r="3086" spans="1:10" x14ac:dyDescent="0.25">
      <c r="A3086" t="s">
        <v>36</v>
      </c>
      <c r="B3086" t="s">
        <v>49</v>
      </c>
      <c r="C3086">
        <v>6641</v>
      </c>
      <c r="D3086">
        <v>2</v>
      </c>
      <c r="F3086" s="29">
        <v>41387</v>
      </c>
      <c r="G3086">
        <v>2013</v>
      </c>
      <c r="H3086">
        <v>50.677</v>
      </c>
      <c r="I3086">
        <v>186860.7</v>
      </c>
      <c r="J3086">
        <f t="shared" si="47"/>
        <v>0.5564037258300446</v>
      </c>
    </row>
    <row r="3087" spans="1:10" x14ac:dyDescent="0.25">
      <c r="A3087" t="s">
        <v>36</v>
      </c>
      <c r="B3087" t="s">
        <v>49</v>
      </c>
      <c r="C3087">
        <v>6641</v>
      </c>
      <c r="D3087">
        <v>2</v>
      </c>
      <c r="F3087" s="29">
        <v>41388</v>
      </c>
      <c r="G3087">
        <v>2013</v>
      </c>
      <c r="H3087">
        <v>49.749000000000002</v>
      </c>
      <c r="I3087">
        <v>180454.39999999999</v>
      </c>
      <c r="J3087">
        <f t="shared" si="47"/>
        <v>0.55440954603758263</v>
      </c>
    </row>
    <row r="3088" spans="1:10" x14ac:dyDescent="0.25">
      <c r="A3088" t="s">
        <v>36</v>
      </c>
      <c r="B3088" t="s">
        <v>49</v>
      </c>
      <c r="C3088">
        <v>6641</v>
      </c>
      <c r="D3088">
        <v>2</v>
      </c>
      <c r="F3088" s="29">
        <v>41389</v>
      </c>
      <c r="G3088">
        <v>2013</v>
      </c>
      <c r="H3088">
        <v>43.66</v>
      </c>
      <c r="I3088">
        <v>163517.1</v>
      </c>
      <c r="J3088">
        <f t="shared" si="47"/>
        <v>0.5538034009428946</v>
      </c>
    </row>
    <row r="3089" spans="1:10" x14ac:dyDescent="0.25">
      <c r="A3089" t="s">
        <v>36</v>
      </c>
      <c r="B3089" t="s">
        <v>49</v>
      </c>
      <c r="C3089">
        <v>6641</v>
      </c>
      <c r="D3089">
        <v>2</v>
      </c>
      <c r="F3089" s="29">
        <v>41390</v>
      </c>
      <c r="G3089">
        <v>2013</v>
      </c>
      <c r="H3089">
        <v>52.213999999999999</v>
      </c>
      <c r="I3089">
        <v>178696.9</v>
      </c>
      <c r="J3089">
        <f t="shared" si="47"/>
        <v>0.55517642985521376</v>
      </c>
    </row>
    <row r="3090" spans="1:10" x14ac:dyDescent="0.25">
      <c r="A3090" t="s">
        <v>36</v>
      </c>
      <c r="B3090" t="s">
        <v>49</v>
      </c>
      <c r="C3090">
        <v>6641</v>
      </c>
      <c r="D3090">
        <v>2</v>
      </c>
      <c r="F3090" s="29">
        <v>41391</v>
      </c>
      <c r="G3090">
        <v>2013</v>
      </c>
      <c r="H3090">
        <v>49.447000000000003</v>
      </c>
      <c r="I3090">
        <v>184225.5</v>
      </c>
      <c r="J3090">
        <f t="shared" si="47"/>
        <v>0.55682166844592051</v>
      </c>
    </row>
    <row r="3091" spans="1:10" x14ac:dyDescent="0.25">
      <c r="A3091" t="s">
        <v>36</v>
      </c>
      <c r="B3091" t="s">
        <v>49</v>
      </c>
      <c r="C3091">
        <v>6641</v>
      </c>
      <c r="D3091">
        <v>2</v>
      </c>
      <c r="F3091" s="29">
        <v>41392</v>
      </c>
      <c r="G3091">
        <v>2013</v>
      </c>
      <c r="H3091">
        <v>46.417999999999999</v>
      </c>
      <c r="I3091">
        <v>170810.3</v>
      </c>
      <c r="J3091">
        <f t="shared" si="47"/>
        <v>0.55783590442878039</v>
      </c>
    </row>
    <row r="3092" spans="1:10" x14ac:dyDescent="0.25">
      <c r="A3092" t="s">
        <v>36</v>
      </c>
      <c r="B3092" t="s">
        <v>49</v>
      </c>
      <c r="C3092">
        <v>6641</v>
      </c>
      <c r="D3092">
        <v>2</v>
      </c>
      <c r="F3092" s="29">
        <v>41393</v>
      </c>
      <c r="G3092">
        <v>2013</v>
      </c>
      <c r="H3092">
        <v>53.404000000000003</v>
      </c>
      <c r="I3092">
        <v>187817.1</v>
      </c>
      <c r="J3092">
        <f t="shared" si="47"/>
        <v>0.5578796020589657</v>
      </c>
    </row>
    <row r="3093" spans="1:10" x14ac:dyDescent="0.25">
      <c r="A3093" t="s">
        <v>36</v>
      </c>
      <c r="B3093" t="s">
        <v>49</v>
      </c>
      <c r="C3093">
        <v>6641</v>
      </c>
      <c r="D3093">
        <v>2</v>
      </c>
      <c r="F3093" s="29">
        <v>41394</v>
      </c>
      <c r="G3093">
        <v>2013</v>
      </c>
      <c r="H3093">
        <v>59.643999999999998</v>
      </c>
      <c r="I3093">
        <v>175004.2</v>
      </c>
      <c r="J3093">
        <f t="shared" si="47"/>
        <v>0.56109142102900755</v>
      </c>
    </row>
    <row r="3094" spans="1:10" x14ac:dyDescent="0.25">
      <c r="A3094" t="s">
        <v>36</v>
      </c>
      <c r="B3094" t="s">
        <v>49</v>
      </c>
      <c r="C3094">
        <v>6641</v>
      </c>
      <c r="D3094">
        <v>2</v>
      </c>
      <c r="F3094" s="29">
        <v>41395</v>
      </c>
      <c r="G3094">
        <v>2013</v>
      </c>
      <c r="H3094">
        <v>63.674999999999997</v>
      </c>
      <c r="I3094">
        <v>197559.8</v>
      </c>
      <c r="J3094">
        <f t="shared" ref="J3094:J3157" si="48">(SUM(H3065:H3094)*2000)/SUM(I3065:I3094)</f>
        <v>0.56318520802213989</v>
      </c>
    </row>
    <row r="3095" spans="1:10" x14ac:dyDescent="0.25">
      <c r="A3095" t="s">
        <v>36</v>
      </c>
      <c r="B3095" t="s">
        <v>49</v>
      </c>
      <c r="C3095">
        <v>6641</v>
      </c>
      <c r="D3095">
        <v>2</v>
      </c>
      <c r="F3095" s="29">
        <v>41396</v>
      </c>
      <c r="G3095">
        <v>2013</v>
      </c>
      <c r="H3095">
        <v>58.017000000000003</v>
      </c>
      <c r="I3095">
        <v>181347.3</v>
      </c>
      <c r="J3095">
        <f t="shared" si="48"/>
        <v>0.56686900410828378</v>
      </c>
    </row>
    <row r="3096" spans="1:10" x14ac:dyDescent="0.25">
      <c r="A3096" t="s">
        <v>36</v>
      </c>
      <c r="B3096" t="s">
        <v>49</v>
      </c>
      <c r="C3096">
        <v>6641</v>
      </c>
      <c r="D3096">
        <v>2</v>
      </c>
      <c r="F3096" s="29">
        <v>41397</v>
      </c>
      <c r="G3096">
        <v>2013</v>
      </c>
      <c r="H3096">
        <v>46.811999999999998</v>
      </c>
      <c r="I3096">
        <v>161736.20000000001</v>
      </c>
      <c r="J3096">
        <f t="shared" si="48"/>
        <v>0.56932077822627403</v>
      </c>
    </row>
    <row r="3097" spans="1:10" x14ac:dyDescent="0.25">
      <c r="A3097" t="s">
        <v>36</v>
      </c>
      <c r="B3097" t="s">
        <v>49</v>
      </c>
      <c r="C3097">
        <v>6641</v>
      </c>
      <c r="D3097">
        <v>2</v>
      </c>
      <c r="F3097" s="29">
        <v>41398</v>
      </c>
      <c r="G3097">
        <v>2013</v>
      </c>
      <c r="H3097">
        <v>43.341000000000001</v>
      </c>
      <c r="I3097">
        <v>148393.5</v>
      </c>
      <c r="J3097">
        <f t="shared" si="48"/>
        <v>0.5705602636976782</v>
      </c>
    </row>
    <row r="3098" spans="1:10" x14ac:dyDescent="0.25">
      <c r="A3098" t="s">
        <v>36</v>
      </c>
      <c r="B3098" t="s">
        <v>49</v>
      </c>
      <c r="C3098">
        <v>6641</v>
      </c>
      <c r="D3098">
        <v>2</v>
      </c>
      <c r="F3098" s="29">
        <v>41399</v>
      </c>
      <c r="G3098">
        <v>2013</v>
      </c>
      <c r="H3098">
        <v>31.507999999999999</v>
      </c>
      <c r="I3098">
        <v>110551.6</v>
      </c>
      <c r="J3098">
        <f t="shared" si="48"/>
        <v>0.56954382852449936</v>
      </c>
    </row>
    <row r="3099" spans="1:10" x14ac:dyDescent="0.25">
      <c r="A3099" t="s">
        <v>36</v>
      </c>
      <c r="B3099" t="s">
        <v>49</v>
      </c>
      <c r="C3099">
        <v>6641</v>
      </c>
      <c r="D3099">
        <v>2</v>
      </c>
      <c r="F3099" s="29">
        <v>41400</v>
      </c>
      <c r="G3099">
        <v>2013</v>
      </c>
      <c r="H3099">
        <v>40.845999999999997</v>
      </c>
      <c r="I3099">
        <v>158347</v>
      </c>
      <c r="J3099">
        <f t="shared" si="48"/>
        <v>0.56712947280679793</v>
      </c>
    </row>
    <row r="3100" spans="1:10" x14ac:dyDescent="0.25">
      <c r="A3100" t="s">
        <v>36</v>
      </c>
      <c r="B3100" t="s">
        <v>49</v>
      </c>
      <c r="C3100">
        <v>6641</v>
      </c>
      <c r="D3100">
        <v>2</v>
      </c>
      <c r="F3100" s="29">
        <v>41401</v>
      </c>
      <c r="G3100">
        <v>2013</v>
      </c>
      <c r="H3100">
        <v>53.811999999999998</v>
      </c>
      <c r="I3100">
        <v>179016.3</v>
      </c>
      <c r="J3100">
        <f t="shared" si="48"/>
        <v>0.56652448209438921</v>
      </c>
    </row>
    <row r="3101" spans="1:10" x14ac:dyDescent="0.25">
      <c r="A3101" t="s">
        <v>36</v>
      </c>
      <c r="B3101" t="s">
        <v>49</v>
      </c>
      <c r="C3101">
        <v>6641</v>
      </c>
      <c r="D3101">
        <v>2</v>
      </c>
      <c r="F3101" s="29">
        <v>41402</v>
      </c>
      <c r="G3101">
        <v>2013</v>
      </c>
      <c r="H3101">
        <v>56.326000000000001</v>
      </c>
      <c r="I3101">
        <v>179876.6</v>
      </c>
      <c r="J3101">
        <f t="shared" si="48"/>
        <v>0.56623113254252766</v>
      </c>
    </row>
    <row r="3102" spans="1:10" x14ac:dyDescent="0.25">
      <c r="A3102" t="s">
        <v>36</v>
      </c>
      <c r="B3102" t="s">
        <v>49</v>
      </c>
      <c r="C3102">
        <v>6641</v>
      </c>
      <c r="D3102">
        <v>2</v>
      </c>
      <c r="F3102" s="29">
        <v>41403</v>
      </c>
      <c r="G3102">
        <v>2013</v>
      </c>
      <c r="H3102">
        <v>46.069000000000003</v>
      </c>
      <c r="I3102">
        <v>150385.4</v>
      </c>
      <c r="J3102">
        <f t="shared" si="48"/>
        <v>0.56796055181939986</v>
      </c>
    </row>
    <row r="3103" spans="1:10" x14ac:dyDescent="0.25">
      <c r="A3103" t="s">
        <v>36</v>
      </c>
      <c r="B3103" t="s">
        <v>49</v>
      </c>
      <c r="C3103">
        <v>6641</v>
      </c>
      <c r="D3103">
        <v>2</v>
      </c>
      <c r="F3103" s="29">
        <v>41404</v>
      </c>
      <c r="G3103">
        <v>2013</v>
      </c>
      <c r="H3103">
        <v>58.819000000000003</v>
      </c>
      <c r="I3103">
        <v>183827.8</v>
      </c>
      <c r="J3103">
        <f t="shared" si="48"/>
        <v>0.5680185535963338</v>
      </c>
    </row>
    <row r="3104" spans="1:10" x14ac:dyDescent="0.25">
      <c r="A3104" t="s">
        <v>36</v>
      </c>
      <c r="B3104" t="s">
        <v>49</v>
      </c>
      <c r="C3104">
        <v>6641</v>
      </c>
      <c r="D3104">
        <v>2</v>
      </c>
      <c r="F3104" s="29">
        <v>41405</v>
      </c>
      <c r="G3104">
        <v>2013</v>
      </c>
      <c r="H3104">
        <v>53.466000000000001</v>
      </c>
      <c r="I3104">
        <v>184049.6</v>
      </c>
      <c r="J3104">
        <f t="shared" si="48"/>
        <v>0.56560979998928329</v>
      </c>
    </row>
    <row r="3105" spans="1:10" x14ac:dyDescent="0.25">
      <c r="A3105" t="s">
        <v>36</v>
      </c>
      <c r="B3105" t="s">
        <v>49</v>
      </c>
      <c r="C3105">
        <v>6641</v>
      </c>
      <c r="D3105">
        <v>2</v>
      </c>
      <c r="F3105" s="29">
        <v>41406</v>
      </c>
      <c r="G3105">
        <v>2013</v>
      </c>
      <c r="H3105">
        <v>50.616</v>
      </c>
      <c r="I3105">
        <v>166314.20000000001</v>
      </c>
      <c r="J3105">
        <f t="shared" si="48"/>
        <v>0.57040880305154351</v>
      </c>
    </row>
    <row r="3106" spans="1:10" x14ac:dyDescent="0.25">
      <c r="A3106" t="s">
        <v>36</v>
      </c>
      <c r="B3106" t="s">
        <v>49</v>
      </c>
      <c r="C3106">
        <v>6641</v>
      </c>
      <c r="D3106">
        <v>2</v>
      </c>
      <c r="F3106" s="29">
        <v>41407</v>
      </c>
      <c r="G3106">
        <v>2013</v>
      </c>
      <c r="H3106">
        <v>50.619</v>
      </c>
      <c r="I3106">
        <v>153922.4</v>
      </c>
      <c r="J3106">
        <f t="shared" si="48"/>
        <v>0.57286386062268924</v>
      </c>
    </row>
    <row r="3107" spans="1:10" x14ac:dyDescent="0.25">
      <c r="A3107" t="s">
        <v>36</v>
      </c>
      <c r="B3107" t="s">
        <v>49</v>
      </c>
      <c r="C3107">
        <v>6641</v>
      </c>
      <c r="D3107">
        <v>2</v>
      </c>
      <c r="F3107" s="29">
        <v>41408</v>
      </c>
      <c r="G3107">
        <v>2013</v>
      </c>
      <c r="H3107">
        <v>53.531999999999996</v>
      </c>
      <c r="I3107">
        <v>174819</v>
      </c>
      <c r="J3107">
        <f t="shared" si="48"/>
        <v>0.57328774290206541</v>
      </c>
    </row>
    <row r="3108" spans="1:10" x14ac:dyDescent="0.25">
      <c r="A3108" t="s">
        <v>36</v>
      </c>
      <c r="B3108" t="s">
        <v>49</v>
      </c>
      <c r="C3108">
        <v>6641</v>
      </c>
      <c r="D3108">
        <v>2</v>
      </c>
      <c r="F3108" s="29">
        <v>41409</v>
      </c>
      <c r="G3108">
        <v>2013</v>
      </c>
      <c r="H3108">
        <v>47.033000000000001</v>
      </c>
      <c r="I3108">
        <v>185662.4</v>
      </c>
      <c r="J3108">
        <f t="shared" si="48"/>
        <v>0.57026792110560476</v>
      </c>
    </row>
    <row r="3109" spans="1:10" x14ac:dyDescent="0.25">
      <c r="A3109" t="s">
        <v>36</v>
      </c>
      <c r="B3109" t="s">
        <v>49</v>
      </c>
      <c r="C3109">
        <v>6641</v>
      </c>
      <c r="D3109">
        <v>2</v>
      </c>
      <c r="F3109" s="29">
        <v>41410</v>
      </c>
      <c r="G3109">
        <v>2013</v>
      </c>
      <c r="H3109">
        <v>45.893000000000001</v>
      </c>
      <c r="I3109">
        <v>194344.8</v>
      </c>
      <c r="J3109">
        <f t="shared" si="48"/>
        <v>0.56773384915646885</v>
      </c>
    </row>
    <row r="3110" spans="1:10" x14ac:dyDescent="0.25">
      <c r="A3110" t="s">
        <v>36</v>
      </c>
      <c r="B3110" t="s">
        <v>49</v>
      </c>
      <c r="C3110">
        <v>6641</v>
      </c>
      <c r="D3110">
        <v>2</v>
      </c>
      <c r="F3110" s="29">
        <v>41411</v>
      </c>
      <c r="G3110">
        <v>2013</v>
      </c>
      <c r="H3110">
        <v>60.359000000000002</v>
      </c>
      <c r="I3110">
        <v>196785.5</v>
      </c>
      <c r="J3110">
        <f t="shared" si="48"/>
        <v>0.57029801140532188</v>
      </c>
    </row>
    <row r="3111" spans="1:10" x14ac:dyDescent="0.25">
      <c r="A3111" t="s">
        <v>36</v>
      </c>
      <c r="B3111" t="s">
        <v>49</v>
      </c>
      <c r="C3111">
        <v>6641</v>
      </c>
      <c r="D3111">
        <v>2</v>
      </c>
      <c r="F3111" s="29">
        <v>41412</v>
      </c>
      <c r="G3111">
        <v>2013</v>
      </c>
      <c r="H3111">
        <v>59.558999999999997</v>
      </c>
      <c r="I3111">
        <v>184139.7</v>
      </c>
      <c r="J3111">
        <f t="shared" si="48"/>
        <v>0.57711092242735096</v>
      </c>
    </row>
    <row r="3112" spans="1:10" x14ac:dyDescent="0.25">
      <c r="A3112" t="s">
        <v>36</v>
      </c>
      <c r="B3112" t="s">
        <v>49</v>
      </c>
      <c r="C3112">
        <v>6641</v>
      </c>
      <c r="D3112">
        <v>2</v>
      </c>
      <c r="F3112" s="29">
        <v>41413</v>
      </c>
      <c r="G3112">
        <v>2013</v>
      </c>
      <c r="H3112">
        <v>48.378999999999998</v>
      </c>
      <c r="I3112">
        <v>174427.8</v>
      </c>
      <c r="J3112">
        <f t="shared" si="48"/>
        <v>0.5781491248469206</v>
      </c>
    </row>
    <row r="3113" spans="1:10" x14ac:dyDescent="0.25">
      <c r="A3113" t="s">
        <v>36</v>
      </c>
      <c r="B3113" t="s">
        <v>49</v>
      </c>
      <c r="C3113">
        <v>6641</v>
      </c>
      <c r="D3113">
        <v>2</v>
      </c>
      <c r="F3113" s="29">
        <v>41414</v>
      </c>
      <c r="G3113">
        <v>2013</v>
      </c>
      <c r="H3113">
        <v>50.488</v>
      </c>
      <c r="I3113">
        <v>185035.8</v>
      </c>
      <c r="J3113">
        <f t="shared" si="48"/>
        <v>0.57882980545620766</v>
      </c>
    </row>
    <row r="3114" spans="1:10" x14ac:dyDescent="0.25">
      <c r="A3114" t="s">
        <v>36</v>
      </c>
      <c r="B3114" t="s">
        <v>49</v>
      </c>
      <c r="C3114">
        <v>6641</v>
      </c>
      <c r="D3114">
        <v>2</v>
      </c>
      <c r="F3114" s="29">
        <v>41415</v>
      </c>
      <c r="G3114">
        <v>2013</v>
      </c>
      <c r="H3114">
        <v>51.584000000000003</v>
      </c>
      <c r="I3114">
        <v>162035.4</v>
      </c>
      <c r="J3114">
        <f t="shared" si="48"/>
        <v>0.58191069480861446</v>
      </c>
    </row>
    <row r="3115" spans="1:10" x14ac:dyDescent="0.25">
      <c r="A3115" t="s">
        <v>36</v>
      </c>
      <c r="B3115" t="s">
        <v>49</v>
      </c>
      <c r="C3115">
        <v>6641</v>
      </c>
      <c r="D3115">
        <v>2</v>
      </c>
      <c r="F3115" s="29">
        <v>41416</v>
      </c>
      <c r="G3115">
        <v>2013</v>
      </c>
      <c r="H3115">
        <v>45.790999999999997</v>
      </c>
      <c r="I3115">
        <v>160147.4</v>
      </c>
      <c r="J3115">
        <f t="shared" si="48"/>
        <v>0.58527858161200641</v>
      </c>
    </row>
    <row r="3116" spans="1:10" x14ac:dyDescent="0.25">
      <c r="A3116" t="s">
        <v>36</v>
      </c>
      <c r="B3116" t="s">
        <v>49</v>
      </c>
      <c r="C3116">
        <v>6641</v>
      </c>
      <c r="D3116">
        <v>2</v>
      </c>
      <c r="F3116" s="29">
        <v>41417</v>
      </c>
      <c r="G3116">
        <v>2013</v>
      </c>
      <c r="H3116">
        <v>50.006999999999998</v>
      </c>
      <c r="I3116">
        <v>178466</v>
      </c>
      <c r="J3116">
        <f t="shared" si="48"/>
        <v>0.58596683910159197</v>
      </c>
    </row>
    <row r="3117" spans="1:10" x14ac:dyDescent="0.25">
      <c r="A3117" t="s">
        <v>36</v>
      </c>
      <c r="B3117" t="s">
        <v>49</v>
      </c>
      <c r="C3117">
        <v>6641</v>
      </c>
      <c r="D3117">
        <v>2</v>
      </c>
      <c r="F3117" s="29">
        <v>41418</v>
      </c>
      <c r="G3117">
        <v>2013</v>
      </c>
      <c r="H3117">
        <v>55.381999999999998</v>
      </c>
      <c r="I3117">
        <v>179338.2</v>
      </c>
      <c r="J3117">
        <f t="shared" si="48"/>
        <v>0.58826330855572628</v>
      </c>
    </row>
    <row r="3118" spans="1:10" x14ac:dyDescent="0.25">
      <c r="A3118" t="s">
        <v>36</v>
      </c>
      <c r="B3118" t="s">
        <v>49</v>
      </c>
      <c r="C3118">
        <v>6641</v>
      </c>
      <c r="D3118">
        <v>2</v>
      </c>
      <c r="F3118" s="29">
        <v>41419</v>
      </c>
      <c r="G3118">
        <v>2013</v>
      </c>
      <c r="H3118">
        <v>51.954999999999998</v>
      </c>
      <c r="I3118">
        <v>178634.1</v>
      </c>
      <c r="J3118">
        <f t="shared" si="48"/>
        <v>0.58974191801176756</v>
      </c>
    </row>
    <row r="3119" spans="1:10" x14ac:dyDescent="0.25">
      <c r="A3119" t="s">
        <v>36</v>
      </c>
      <c r="B3119" t="s">
        <v>49</v>
      </c>
      <c r="C3119">
        <v>6641</v>
      </c>
      <c r="D3119">
        <v>2</v>
      </c>
      <c r="F3119" s="29">
        <v>41420</v>
      </c>
      <c r="G3119">
        <v>2013</v>
      </c>
      <c r="H3119">
        <v>56.621000000000002</v>
      </c>
      <c r="I3119">
        <v>181504.2</v>
      </c>
      <c r="J3119">
        <f t="shared" si="48"/>
        <v>0.59111628357133184</v>
      </c>
    </row>
    <row r="3120" spans="1:10" x14ac:dyDescent="0.25">
      <c r="A3120" t="s">
        <v>36</v>
      </c>
      <c r="B3120" t="s">
        <v>49</v>
      </c>
      <c r="C3120">
        <v>6641</v>
      </c>
      <c r="D3120">
        <v>2</v>
      </c>
      <c r="F3120" s="29">
        <v>41421</v>
      </c>
      <c r="G3120">
        <v>2013</v>
      </c>
      <c r="H3120">
        <v>56.801000000000002</v>
      </c>
      <c r="I3120">
        <v>175877.4</v>
      </c>
      <c r="J3120">
        <f t="shared" si="48"/>
        <v>0.59489359689102894</v>
      </c>
    </row>
    <row r="3121" spans="1:10" x14ac:dyDescent="0.25">
      <c r="A3121" t="s">
        <v>36</v>
      </c>
      <c r="B3121" t="s">
        <v>49</v>
      </c>
      <c r="C3121">
        <v>6641</v>
      </c>
      <c r="D3121">
        <v>2</v>
      </c>
      <c r="F3121" s="29">
        <v>41422</v>
      </c>
      <c r="G3121">
        <v>2013</v>
      </c>
      <c r="H3121">
        <v>54.347000000000001</v>
      </c>
      <c r="I3121">
        <v>173839.9</v>
      </c>
      <c r="J3121">
        <f t="shared" si="48"/>
        <v>0.59759495231267579</v>
      </c>
    </row>
    <row r="3122" spans="1:10" x14ac:dyDescent="0.25">
      <c r="A3122" t="s">
        <v>36</v>
      </c>
      <c r="B3122" t="s">
        <v>49</v>
      </c>
      <c r="C3122">
        <v>6641</v>
      </c>
      <c r="D3122">
        <v>2</v>
      </c>
      <c r="F3122" s="29">
        <v>41423</v>
      </c>
      <c r="G3122">
        <v>2013</v>
      </c>
      <c r="H3122">
        <v>42.226999999999997</v>
      </c>
      <c r="I3122">
        <v>177503</v>
      </c>
      <c r="J3122">
        <f t="shared" si="48"/>
        <v>0.59447716277585194</v>
      </c>
    </row>
    <row r="3123" spans="1:10" x14ac:dyDescent="0.25">
      <c r="A3123" t="s">
        <v>36</v>
      </c>
      <c r="B3123" t="s">
        <v>49</v>
      </c>
      <c r="C3123">
        <v>6641</v>
      </c>
      <c r="D3123">
        <v>2</v>
      </c>
      <c r="F3123" s="29">
        <v>41424</v>
      </c>
      <c r="G3123">
        <v>2013</v>
      </c>
      <c r="H3123">
        <v>55.417999999999999</v>
      </c>
      <c r="I3123">
        <v>183011</v>
      </c>
      <c r="J3123">
        <f t="shared" si="48"/>
        <v>0.59193685984268141</v>
      </c>
    </row>
    <row r="3124" spans="1:10" x14ac:dyDescent="0.25">
      <c r="A3124" t="s">
        <v>36</v>
      </c>
      <c r="B3124" t="s">
        <v>49</v>
      </c>
      <c r="C3124">
        <v>6641</v>
      </c>
      <c r="D3124">
        <v>2</v>
      </c>
      <c r="F3124" s="29">
        <v>41425</v>
      </c>
      <c r="G3124">
        <v>2013</v>
      </c>
      <c r="H3124">
        <v>51.96</v>
      </c>
      <c r="I3124">
        <v>181079.6</v>
      </c>
      <c r="J3124">
        <f t="shared" si="48"/>
        <v>0.58929919458093205</v>
      </c>
    </row>
    <row r="3125" spans="1:10" x14ac:dyDescent="0.25">
      <c r="A3125" t="s">
        <v>36</v>
      </c>
      <c r="B3125" t="s">
        <v>49</v>
      </c>
      <c r="C3125">
        <v>6641</v>
      </c>
      <c r="D3125">
        <v>2</v>
      </c>
      <c r="F3125" s="29">
        <v>41426</v>
      </c>
      <c r="G3125">
        <v>2013</v>
      </c>
      <c r="H3125">
        <v>64.994</v>
      </c>
      <c r="I3125">
        <v>197729.8</v>
      </c>
      <c r="J3125">
        <f t="shared" si="48"/>
        <v>0.59012595289156966</v>
      </c>
    </row>
    <row r="3126" spans="1:10" x14ac:dyDescent="0.25">
      <c r="A3126" t="s">
        <v>36</v>
      </c>
      <c r="B3126" t="s">
        <v>49</v>
      </c>
      <c r="C3126">
        <v>6641</v>
      </c>
      <c r="D3126">
        <v>2</v>
      </c>
      <c r="F3126" s="29">
        <v>41427</v>
      </c>
      <c r="G3126">
        <v>2013</v>
      </c>
      <c r="H3126">
        <v>53.877000000000002</v>
      </c>
      <c r="I3126">
        <v>171985.1</v>
      </c>
      <c r="J3126">
        <f t="shared" si="48"/>
        <v>0.59167686054855939</v>
      </c>
    </row>
    <row r="3127" spans="1:10" x14ac:dyDescent="0.25">
      <c r="A3127" t="s">
        <v>36</v>
      </c>
      <c r="B3127" t="s">
        <v>49</v>
      </c>
      <c r="C3127">
        <v>6641</v>
      </c>
      <c r="D3127">
        <v>2</v>
      </c>
      <c r="F3127" s="29">
        <v>41428</v>
      </c>
      <c r="G3127">
        <v>2013</v>
      </c>
      <c r="H3127">
        <v>55.668999999999997</v>
      </c>
      <c r="I3127">
        <v>187933.7</v>
      </c>
      <c r="J3127">
        <f t="shared" si="48"/>
        <v>0.59191701992691981</v>
      </c>
    </row>
    <row r="3128" spans="1:10" x14ac:dyDescent="0.25">
      <c r="A3128" t="s">
        <v>36</v>
      </c>
      <c r="B3128" t="s">
        <v>49</v>
      </c>
      <c r="C3128">
        <v>6641</v>
      </c>
      <c r="D3128">
        <v>2</v>
      </c>
      <c r="F3128" s="29">
        <v>41429</v>
      </c>
      <c r="G3128">
        <v>2013</v>
      </c>
      <c r="H3128">
        <v>48.533999999999999</v>
      </c>
      <c r="I3128">
        <v>175755.1</v>
      </c>
      <c r="J3128">
        <f t="shared" si="48"/>
        <v>0.59106238537225542</v>
      </c>
    </row>
    <row r="3129" spans="1:10" x14ac:dyDescent="0.25">
      <c r="A3129" t="s">
        <v>36</v>
      </c>
      <c r="B3129" t="s">
        <v>49</v>
      </c>
      <c r="C3129">
        <v>6641</v>
      </c>
      <c r="D3129">
        <v>2</v>
      </c>
      <c r="F3129" s="29">
        <v>41430</v>
      </c>
      <c r="G3129">
        <v>2013</v>
      </c>
      <c r="H3129">
        <v>46.994</v>
      </c>
      <c r="I3129">
        <v>176800.9</v>
      </c>
      <c r="J3129">
        <f t="shared" si="48"/>
        <v>0.59132270206929438</v>
      </c>
    </row>
    <row r="3130" spans="1:10" x14ac:dyDescent="0.25">
      <c r="A3130" t="s">
        <v>36</v>
      </c>
      <c r="B3130" t="s">
        <v>49</v>
      </c>
      <c r="C3130">
        <v>6641</v>
      </c>
      <c r="D3130">
        <v>2</v>
      </c>
      <c r="F3130" s="29">
        <v>41431</v>
      </c>
      <c r="G3130">
        <v>2013</v>
      </c>
      <c r="H3130">
        <v>42.640999999999998</v>
      </c>
      <c r="I3130">
        <v>178100.7</v>
      </c>
      <c r="J3130">
        <f t="shared" si="48"/>
        <v>0.58723509175548305</v>
      </c>
    </row>
    <row r="3131" spans="1:10" x14ac:dyDescent="0.25">
      <c r="A3131" t="s">
        <v>36</v>
      </c>
      <c r="B3131" t="s">
        <v>49</v>
      </c>
      <c r="C3131">
        <v>6641</v>
      </c>
      <c r="D3131">
        <v>2</v>
      </c>
      <c r="F3131" s="29">
        <v>41432</v>
      </c>
      <c r="G3131">
        <v>2013</v>
      </c>
      <c r="H3131">
        <v>54.31</v>
      </c>
      <c r="I3131">
        <v>178242.1</v>
      </c>
      <c r="J3131">
        <f t="shared" si="48"/>
        <v>0.58665888428039259</v>
      </c>
    </row>
    <row r="3132" spans="1:10" x14ac:dyDescent="0.25">
      <c r="A3132" t="s">
        <v>36</v>
      </c>
      <c r="B3132" t="s">
        <v>49</v>
      </c>
      <c r="C3132">
        <v>6641</v>
      </c>
      <c r="D3132">
        <v>2</v>
      </c>
      <c r="F3132" s="29">
        <v>41433</v>
      </c>
      <c r="G3132">
        <v>2013</v>
      </c>
      <c r="H3132">
        <v>46.429000000000002</v>
      </c>
      <c r="I3132">
        <v>169323.5</v>
      </c>
      <c r="J3132">
        <f t="shared" si="48"/>
        <v>0.58471702084169019</v>
      </c>
    </row>
    <row r="3133" spans="1:10" x14ac:dyDescent="0.25">
      <c r="A3133" t="s">
        <v>36</v>
      </c>
      <c r="B3133" t="s">
        <v>49</v>
      </c>
      <c r="C3133">
        <v>6641</v>
      </c>
      <c r="D3133">
        <v>2</v>
      </c>
      <c r="F3133" s="29">
        <v>41434</v>
      </c>
      <c r="G3133">
        <v>2013</v>
      </c>
      <c r="H3133">
        <v>42.997999999999998</v>
      </c>
      <c r="I3133">
        <v>170610.3</v>
      </c>
      <c r="J3133">
        <f t="shared" si="48"/>
        <v>0.5802366709630008</v>
      </c>
    </row>
    <row r="3134" spans="1:10" x14ac:dyDescent="0.25">
      <c r="A3134" t="s">
        <v>36</v>
      </c>
      <c r="B3134" t="s">
        <v>49</v>
      </c>
      <c r="C3134">
        <v>6641</v>
      </c>
      <c r="D3134">
        <v>2</v>
      </c>
      <c r="F3134" s="29">
        <v>41435</v>
      </c>
      <c r="G3134">
        <v>2013</v>
      </c>
      <c r="H3134">
        <v>52.887999999999998</v>
      </c>
      <c r="I3134">
        <v>191781.2</v>
      </c>
      <c r="J3134">
        <f t="shared" si="48"/>
        <v>0.57918110514462251</v>
      </c>
    </row>
    <row r="3135" spans="1:10" x14ac:dyDescent="0.25">
      <c r="A3135" t="s">
        <v>36</v>
      </c>
      <c r="B3135" t="s">
        <v>49</v>
      </c>
      <c r="C3135">
        <v>6641</v>
      </c>
      <c r="D3135">
        <v>2</v>
      </c>
      <c r="F3135" s="29">
        <v>41436</v>
      </c>
      <c r="G3135">
        <v>2013</v>
      </c>
      <c r="H3135">
        <v>45.951000000000001</v>
      </c>
      <c r="I3135">
        <v>186985.4</v>
      </c>
      <c r="J3135">
        <f t="shared" si="48"/>
        <v>0.57521109442815233</v>
      </c>
    </row>
    <row r="3136" spans="1:10" x14ac:dyDescent="0.25">
      <c r="A3136" t="s">
        <v>36</v>
      </c>
      <c r="B3136" t="s">
        <v>49</v>
      </c>
      <c r="C3136">
        <v>6641</v>
      </c>
      <c r="D3136">
        <v>2</v>
      </c>
      <c r="F3136" s="29">
        <v>41437</v>
      </c>
      <c r="G3136">
        <v>2013</v>
      </c>
      <c r="H3136">
        <v>50.872999999999998</v>
      </c>
      <c r="I3136">
        <v>184482.4</v>
      </c>
      <c r="J3136">
        <f t="shared" si="48"/>
        <v>0.572047780017921</v>
      </c>
    </row>
    <row r="3137" spans="1:10" x14ac:dyDescent="0.25">
      <c r="A3137" t="s">
        <v>36</v>
      </c>
      <c r="B3137" t="s">
        <v>49</v>
      </c>
      <c r="C3137">
        <v>6641</v>
      </c>
      <c r="D3137">
        <v>2</v>
      </c>
      <c r="F3137" s="29">
        <v>41438</v>
      </c>
      <c r="G3137">
        <v>2013</v>
      </c>
      <c r="H3137">
        <v>46.651000000000003</v>
      </c>
      <c r="I3137">
        <v>189299.4</v>
      </c>
      <c r="J3137">
        <f t="shared" si="48"/>
        <v>0.56797347882734683</v>
      </c>
    </row>
    <row r="3138" spans="1:10" x14ac:dyDescent="0.25">
      <c r="A3138" t="s">
        <v>36</v>
      </c>
      <c r="B3138" t="s">
        <v>49</v>
      </c>
      <c r="C3138">
        <v>6641</v>
      </c>
      <c r="D3138">
        <v>2</v>
      </c>
      <c r="F3138" s="29">
        <v>41439</v>
      </c>
      <c r="G3138">
        <v>2013</v>
      </c>
      <c r="H3138">
        <v>48.389000000000003</v>
      </c>
      <c r="I3138">
        <v>176487.9</v>
      </c>
      <c r="J3138">
        <f t="shared" si="48"/>
        <v>0.56944021917003584</v>
      </c>
    </row>
    <row r="3139" spans="1:10" x14ac:dyDescent="0.25">
      <c r="A3139" t="s">
        <v>36</v>
      </c>
      <c r="B3139" t="s">
        <v>49</v>
      </c>
      <c r="C3139">
        <v>6641</v>
      </c>
      <c r="D3139">
        <v>2</v>
      </c>
      <c r="F3139" s="29">
        <v>41440</v>
      </c>
      <c r="G3139">
        <v>2013</v>
      </c>
      <c r="H3139">
        <v>45.057000000000002</v>
      </c>
      <c r="I3139">
        <v>175609.2</v>
      </c>
      <c r="J3139">
        <f t="shared" si="48"/>
        <v>0.57111157062769091</v>
      </c>
    </row>
    <row r="3140" spans="1:10" x14ac:dyDescent="0.25">
      <c r="A3140" t="s">
        <v>36</v>
      </c>
      <c r="B3140" t="s">
        <v>49</v>
      </c>
      <c r="C3140">
        <v>6641</v>
      </c>
      <c r="D3140">
        <v>2</v>
      </c>
      <c r="F3140" s="29">
        <v>41441</v>
      </c>
      <c r="G3140">
        <v>2013</v>
      </c>
      <c r="H3140">
        <v>47.412999999999997</v>
      </c>
      <c r="I3140">
        <v>196244.6</v>
      </c>
      <c r="J3140">
        <f t="shared" si="48"/>
        <v>0.56635848010709244</v>
      </c>
    </row>
    <row r="3141" spans="1:10" x14ac:dyDescent="0.25">
      <c r="A3141" t="s">
        <v>36</v>
      </c>
      <c r="B3141" t="s">
        <v>49</v>
      </c>
      <c r="C3141">
        <v>6641</v>
      </c>
      <c r="D3141">
        <v>2</v>
      </c>
      <c r="F3141" s="29">
        <v>41442</v>
      </c>
      <c r="G3141">
        <v>2013</v>
      </c>
      <c r="H3141">
        <v>46.331000000000003</v>
      </c>
      <c r="I3141">
        <v>192061.5</v>
      </c>
      <c r="J3141">
        <f t="shared" si="48"/>
        <v>0.56061809618204239</v>
      </c>
    </row>
    <row r="3142" spans="1:10" x14ac:dyDescent="0.25">
      <c r="A3142" t="s">
        <v>36</v>
      </c>
      <c r="B3142" t="s">
        <v>49</v>
      </c>
      <c r="C3142">
        <v>6641</v>
      </c>
      <c r="D3142">
        <v>2</v>
      </c>
      <c r="F3142" s="29">
        <v>41443</v>
      </c>
      <c r="G3142">
        <v>2013</v>
      </c>
      <c r="H3142">
        <v>53.253</v>
      </c>
      <c r="I3142">
        <v>190828.5</v>
      </c>
      <c r="J3142">
        <f t="shared" si="48"/>
        <v>0.56072046313066692</v>
      </c>
    </row>
    <row r="3143" spans="1:10" x14ac:dyDescent="0.25">
      <c r="A3143" t="s">
        <v>36</v>
      </c>
      <c r="B3143" t="s">
        <v>49</v>
      </c>
      <c r="C3143">
        <v>6641</v>
      </c>
      <c r="D3143">
        <v>2</v>
      </c>
      <c r="F3143" s="29">
        <v>41444</v>
      </c>
      <c r="G3143">
        <v>2013</v>
      </c>
      <c r="H3143">
        <v>53.936999999999998</v>
      </c>
      <c r="I3143">
        <v>190440.3</v>
      </c>
      <c r="J3143">
        <f t="shared" si="48"/>
        <v>0.56143507654221192</v>
      </c>
    </row>
    <row r="3144" spans="1:10" x14ac:dyDescent="0.25">
      <c r="A3144" t="s">
        <v>36</v>
      </c>
      <c r="B3144" t="s">
        <v>49</v>
      </c>
      <c r="C3144">
        <v>6641</v>
      </c>
      <c r="D3144">
        <v>2</v>
      </c>
      <c r="F3144" s="29">
        <v>41445</v>
      </c>
      <c r="G3144">
        <v>2013</v>
      </c>
      <c r="H3144">
        <v>57.792999999999999</v>
      </c>
      <c r="I3144">
        <v>193177</v>
      </c>
      <c r="J3144">
        <f t="shared" si="48"/>
        <v>0.56050439005574448</v>
      </c>
    </row>
    <row r="3145" spans="1:10" x14ac:dyDescent="0.25">
      <c r="A3145" t="s">
        <v>36</v>
      </c>
      <c r="B3145" t="s">
        <v>49</v>
      </c>
      <c r="C3145">
        <v>6641</v>
      </c>
      <c r="D3145">
        <v>2</v>
      </c>
      <c r="F3145" s="29">
        <v>41446</v>
      </c>
      <c r="G3145">
        <v>2013</v>
      </c>
      <c r="H3145">
        <v>55.164000000000001</v>
      </c>
      <c r="I3145">
        <v>201412</v>
      </c>
      <c r="J3145">
        <f t="shared" si="48"/>
        <v>0.55970523711725151</v>
      </c>
    </row>
    <row r="3146" spans="1:10" x14ac:dyDescent="0.25">
      <c r="A3146" t="s">
        <v>36</v>
      </c>
      <c r="B3146" t="s">
        <v>49</v>
      </c>
      <c r="C3146">
        <v>6641</v>
      </c>
      <c r="D3146">
        <v>2</v>
      </c>
      <c r="F3146" s="29">
        <v>41447</v>
      </c>
      <c r="G3146">
        <v>2013</v>
      </c>
      <c r="H3146">
        <v>49.768000000000001</v>
      </c>
      <c r="I3146">
        <v>184813.1</v>
      </c>
      <c r="J3146">
        <f t="shared" si="48"/>
        <v>0.55897120232451869</v>
      </c>
    </row>
    <row r="3147" spans="1:10" x14ac:dyDescent="0.25">
      <c r="A3147" t="s">
        <v>36</v>
      </c>
      <c r="B3147" t="s">
        <v>49</v>
      </c>
      <c r="C3147">
        <v>6641</v>
      </c>
      <c r="D3147">
        <v>2</v>
      </c>
      <c r="F3147" s="29">
        <v>41448</v>
      </c>
      <c r="G3147">
        <v>2013</v>
      </c>
      <c r="H3147">
        <v>41.954999999999998</v>
      </c>
      <c r="I3147">
        <v>178758.7</v>
      </c>
      <c r="J3147">
        <f t="shared" si="48"/>
        <v>0.55413904012296844</v>
      </c>
    </row>
    <row r="3148" spans="1:10" x14ac:dyDescent="0.25">
      <c r="A3148" t="s">
        <v>36</v>
      </c>
      <c r="B3148" t="s">
        <v>49</v>
      </c>
      <c r="C3148">
        <v>6641</v>
      </c>
      <c r="D3148">
        <v>2</v>
      </c>
      <c r="F3148" s="29">
        <v>41449</v>
      </c>
      <c r="G3148">
        <v>2013</v>
      </c>
      <c r="H3148">
        <v>50.502000000000002</v>
      </c>
      <c r="I3148">
        <v>185570.2</v>
      </c>
      <c r="J3148">
        <f t="shared" si="48"/>
        <v>0.55291123228811379</v>
      </c>
    </row>
    <row r="3149" spans="1:10" x14ac:dyDescent="0.25">
      <c r="A3149" t="s">
        <v>36</v>
      </c>
      <c r="B3149" t="s">
        <v>49</v>
      </c>
      <c r="C3149">
        <v>6641</v>
      </c>
      <c r="D3149">
        <v>2</v>
      </c>
      <c r="F3149" s="29">
        <v>41450</v>
      </c>
      <c r="G3149">
        <v>2013</v>
      </c>
      <c r="H3149">
        <v>56.53</v>
      </c>
      <c r="I3149">
        <v>200715.5</v>
      </c>
      <c r="J3149">
        <f t="shared" si="48"/>
        <v>0.5509527035368158</v>
      </c>
    </row>
    <row r="3150" spans="1:10" x14ac:dyDescent="0.25">
      <c r="A3150" t="s">
        <v>36</v>
      </c>
      <c r="B3150" t="s">
        <v>49</v>
      </c>
      <c r="C3150">
        <v>6641</v>
      </c>
      <c r="D3150">
        <v>2</v>
      </c>
      <c r="F3150" s="29">
        <v>41451</v>
      </c>
      <c r="G3150">
        <v>2013</v>
      </c>
      <c r="H3150">
        <v>53.811999999999998</v>
      </c>
      <c r="I3150">
        <v>198261.7</v>
      </c>
      <c r="J3150">
        <f t="shared" si="48"/>
        <v>0.54764683449340379</v>
      </c>
    </row>
    <row r="3151" spans="1:10" x14ac:dyDescent="0.25">
      <c r="A3151" t="s">
        <v>36</v>
      </c>
      <c r="B3151" t="s">
        <v>49</v>
      </c>
      <c r="C3151">
        <v>6641</v>
      </c>
      <c r="D3151">
        <v>2</v>
      </c>
      <c r="F3151" s="29">
        <v>41452</v>
      </c>
      <c r="G3151">
        <v>2013</v>
      </c>
      <c r="H3151">
        <v>48.613999999999997</v>
      </c>
      <c r="I3151">
        <v>182344.97099999999</v>
      </c>
      <c r="J3151">
        <f t="shared" si="48"/>
        <v>0.54474026109437568</v>
      </c>
    </row>
    <row r="3152" spans="1:10" x14ac:dyDescent="0.25">
      <c r="A3152" t="s">
        <v>36</v>
      </c>
      <c r="B3152" t="s">
        <v>49</v>
      </c>
      <c r="C3152">
        <v>6641</v>
      </c>
      <c r="D3152">
        <v>2</v>
      </c>
      <c r="F3152" s="29">
        <v>41453</v>
      </c>
      <c r="G3152">
        <v>2013</v>
      </c>
      <c r="H3152">
        <v>51.896000000000001</v>
      </c>
      <c r="I3152">
        <v>195211.8</v>
      </c>
      <c r="J3152">
        <f t="shared" si="48"/>
        <v>0.54648171735736517</v>
      </c>
    </row>
    <row r="3153" spans="1:10" x14ac:dyDescent="0.25">
      <c r="A3153" t="s">
        <v>36</v>
      </c>
      <c r="B3153" t="s">
        <v>49</v>
      </c>
      <c r="C3153">
        <v>6641</v>
      </c>
      <c r="D3153">
        <v>2</v>
      </c>
      <c r="F3153" s="29">
        <v>41454</v>
      </c>
      <c r="G3153">
        <v>2013</v>
      </c>
      <c r="H3153">
        <v>47.838000000000001</v>
      </c>
      <c r="I3153">
        <v>175227.4</v>
      </c>
      <c r="J3153">
        <f t="shared" si="48"/>
        <v>0.54451917137767969</v>
      </c>
    </row>
    <row r="3154" spans="1:10" x14ac:dyDescent="0.25">
      <c r="A3154" t="s">
        <v>36</v>
      </c>
      <c r="B3154" t="s">
        <v>49</v>
      </c>
      <c r="C3154">
        <v>6641</v>
      </c>
      <c r="D3154">
        <v>2</v>
      </c>
      <c r="F3154" s="29">
        <v>41455</v>
      </c>
      <c r="G3154">
        <v>2013</v>
      </c>
      <c r="H3154">
        <v>51.914000000000001</v>
      </c>
      <c r="I3154">
        <v>202288.3</v>
      </c>
      <c r="J3154">
        <f t="shared" si="48"/>
        <v>0.54243248485892692</v>
      </c>
    </row>
    <row r="3155" spans="1:10" x14ac:dyDescent="0.25">
      <c r="A3155" t="s">
        <v>36</v>
      </c>
      <c r="B3155" t="s">
        <v>49</v>
      </c>
      <c r="C3155">
        <v>6641</v>
      </c>
      <c r="D3155">
        <v>2</v>
      </c>
      <c r="F3155" s="29">
        <v>41456</v>
      </c>
      <c r="G3155">
        <v>2013</v>
      </c>
      <c r="H3155">
        <v>48.009</v>
      </c>
      <c r="I3155">
        <v>189261.6</v>
      </c>
      <c r="J3155">
        <f t="shared" si="48"/>
        <v>0.53715842758415888</v>
      </c>
    </row>
    <row r="3156" spans="1:10" x14ac:dyDescent="0.25">
      <c r="A3156" t="s">
        <v>36</v>
      </c>
      <c r="B3156" t="s">
        <v>49</v>
      </c>
      <c r="C3156">
        <v>6641</v>
      </c>
      <c r="D3156">
        <v>2</v>
      </c>
      <c r="F3156" s="29">
        <v>41457</v>
      </c>
      <c r="G3156">
        <v>2013</v>
      </c>
      <c r="H3156">
        <v>51.576000000000001</v>
      </c>
      <c r="I3156">
        <v>185735.9</v>
      </c>
      <c r="J3156">
        <f t="shared" si="48"/>
        <v>0.53501142491069609</v>
      </c>
    </row>
    <row r="3157" spans="1:10" x14ac:dyDescent="0.25">
      <c r="A3157" t="s">
        <v>36</v>
      </c>
      <c r="B3157" t="s">
        <v>49</v>
      </c>
      <c r="C3157">
        <v>6641</v>
      </c>
      <c r="D3157">
        <v>2</v>
      </c>
      <c r="F3157" s="29">
        <v>41458</v>
      </c>
      <c r="G3157">
        <v>2013</v>
      </c>
      <c r="H3157">
        <v>51.389000000000003</v>
      </c>
      <c r="I3157">
        <v>183662.8</v>
      </c>
      <c r="J3157">
        <f t="shared" si="48"/>
        <v>0.53388676741703023</v>
      </c>
    </row>
    <row r="3158" spans="1:10" x14ac:dyDescent="0.25">
      <c r="A3158" t="s">
        <v>36</v>
      </c>
      <c r="B3158" t="s">
        <v>49</v>
      </c>
      <c r="C3158">
        <v>6641</v>
      </c>
      <c r="D3158">
        <v>2</v>
      </c>
      <c r="F3158" s="29">
        <v>41459</v>
      </c>
      <c r="G3158">
        <v>2013</v>
      </c>
      <c r="H3158">
        <v>49.776000000000003</v>
      </c>
      <c r="I3158">
        <v>181421.5</v>
      </c>
      <c r="J3158">
        <f t="shared" ref="J3158:J3221" si="49">(SUM(H3129:H3158)*2000)/SUM(I3129:I3158)</f>
        <v>0.53378986492132008</v>
      </c>
    </row>
    <row r="3159" spans="1:10" x14ac:dyDescent="0.25">
      <c r="A3159" t="s">
        <v>36</v>
      </c>
      <c r="B3159" t="s">
        <v>49</v>
      </c>
      <c r="C3159">
        <v>6641</v>
      </c>
      <c r="D3159">
        <v>2</v>
      </c>
      <c r="F3159" s="29">
        <v>41460</v>
      </c>
      <c r="G3159">
        <v>2013</v>
      </c>
      <c r="H3159">
        <v>49.348999999999997</v>
      </c>
      <c r="I3159">
        <v>184919.8</v>
      </c>
      <c r="J3159">
        <f t="shared" si="49"/>
        <v>0.53385712662013074</v>
      </c>
    </row>
    <row r="3160" spans="1:10" x14ac:dyDescent="0.25">
      <c r="A3160" t="s">
        <v>36</v>
      </c>
      <c r="B3160" t="s">
        <v>49</v>
      </c>
      <c r="C3160">
        <v>6641</v>
      </c>
      <c r="D3160">
        <v>2</v>
      </c>
      <c r="F3160" s="29">
        <v>41461</v>
      </c>
      <c r="G3160">
        <v>2013</v>
      </c>
      <c r="H3160">
        <v>56</v>
      </c>
      <c r="I3160">
        <v>193550.4</v>
      </c>
      <c r="J3160">
        <f t="shared" si="49"/>
        <v>0.53715021987643841</v>
      </c>
    </row>
    <row r="3161" spans="1:10" x14ac:dyDescent="0.25">
      <c r="A3161" t="s">
        <v>36</v>
      </c>
      <c r="B3161" t="s">
        <v>49</v>
      </c>
      <c r="C3161">
        <v>6641</v>
      </c>
      <c r="D3161">
        <v>2</v>
      </c>
      <c r="F3161" s="29">
        <v>41462</v>
      </c>
      <c r="G3161">
        <v>2013</v>
      </c>
      <c r="H3161">
        <v>57.155999999999999</v>
      </c>
      <c r="I3161">
        <v>186508.7</v>
      </c>
      <c r="J3161">
        <f t="shared" si="49"/>
        <v>0.53737304255389096</v>
      </c>
    </row>
    <row r="3162" spans="1:10" x14ac:dyDescent="0.25">
      <c r="A3162" t="s">
        <v>36</v>
      </c>
      <c r="B3162" t="s">
        <v>49</v>
      </c>
      <c r="C3162">
        <v>6641</v>
      </c>
      <c r="D3162">
        <v>2</v>
      </c>
      <c r="F3162" s="29">
        <v>41463</v>
      </c>
      <c r="G3162">
        <v>2013</v>
      </c>
      <c r="H3162">
        <v>45.259</v>
      </c>
      <c r="I3162">
        <v>178593.8</v>
      </c>
      <c r="J3162">
        <f t="shared" si="49"/>
        <v>0.53607171597525805</v>
      </c>
    </row>
    <row r="3163" spans="1:10" x14ac:dyDescent="0.25">
      <c r="A3163" t="s">
        <v>36</v>
      </c>
      <c r="B3163" t="s">
        <v>49</v>
      </c>
      <c r="C3163">
        <v>6641</v>
      </c>
      <c r="D3163">
        <v>2</v>
      </c>
      <c r="F3163" s="29">
        <v>41464</v>
      </c>
      <c r="G3163">
        <v>2013</v>
      </c>
      <c r="H3163">
        <v>60.439</v>
      </c>
      <c r="I3163">
        <v>185917.5</v>
      </c>
      <c r="J3163">
        <f t="shared" si="49"/>
        <v>0.54080022745485767</v>
      </c>
    </row>
    <row r="3164" spans="1:10" x14ac:dyDescent="0.25">
      <c r="A3164" t="s">
        <v>36</v>
      </c>
      <c r="B3164" t="s">
        <v>49</v>
      </c>
      <c r="C3164">
        <v>6641</v>
      </c>
      <c r="D3164">
        <v>2</v>
      </c>
      <c r="F3164" s="29">
        <v>41465</v>
      </c>
      <c r="G3164">
        <v>2013</v>
      </c>
      <c r="H3164">
        <v>51.253999999999998</v>
      </c>
      <c r="I3164">
        <v>181287.3</v>
      </c>
      <c r="J3164">
        <f t="shared" si="49"/>
        <v>0.54122769498528855</v>
      </c>
    </row>
    <row r="3165" spans="1:10" x14ac:dyDescent="0.25">
      <c r="A3165" t="s">
        <v>36</v>
      </c>
      <c r="B3165" t="s">
        <v>49</v>
      </c>
      <c r="C3165">
        <v>6641</v>
      </c>
      <c r="D3165">
        <v>2</v>
      </c>
      <c r="F3165" s="29">
        <v>41466</v>
      </c>
      <c r="G3165">
        <v>2013</v>
      </c>
      <c r="H3165">
        <v>49.173999999999999</v>
      </c>
      <c r="I3165">
        <v>165571.1</v>
      </c>
      <c r="J3165">
        <f t="shared" si="49"/>
        <v>0.54444286249412921</v>
      </c>
    </row>
    <row r="3166" spans="1:10" x14ac:dyDescent="0.25">
      <c r="A3166" t="s">
        <v>36</v>
      </c>
      <c r="B3166" t="s">
        <v>49</v>
      </c>
      <c r="C3166">
        <v>6641</v>
      </c>
      <c r="D3166">
        <v>2</v>
      </c>
      <c r="F3166" s="29">
        <v>41467</v>
      </c>
      <c r="G3166">
        <v>2013</v>
      </c>
      <c r="H3166">
        <v>49.774999999999999</v>
      </c>
      <c r="I3166">
        <v>173394</v>
      </c>
      <c r="J3166">
        <f t="shared" si="49"/>
        <v>0.54512892979291061</v>
      </c>
    </row>
    <row r="3167" spans="1:10" x14ac:dyDescent="0.25">
      <c r="A3167" t="s">
        <v>36</v>
      </c>
      <c r="B3167" t="s">
        <v>49</v>
      </c>
      <c r="C3167">
        <v>6641</v>
      </c>
      <c r="D3167">
        <v>2</v>
      </c>
      <c r="F3167" s="29">
        <v>41468</v>
      </c>
      <c r="G3167">
        <v>2013</v>
      </c>
      <c r="H3167">
        <v>48.881</v>
      </c>
      <c r="I3167">
        <v>184841</v>
      </c>
      <c r="J3167">
        <f t="shared" si="49"/>
        <v>0.54636065260124911</v>
      </c>
    </row>
    <row r="3168" spans="1:10" x14ac:dyDescent="0.25">
      <c r="A3168" t="s">
        <v>36</v>
      </c>
      <c r="B3168" t="s">
        <v>49</v>
      </c>
      <c r="C3168">
        <v>6641</v>
      </c>
      <c r="D3168">
        <v>2</v>
      </c>
      <c r="F3168" s="29">
        <v>41469</v>
      </c>
      <c r="G3168">
        <v>2013</v>
      </c>
      <c r="H3168">
        <v>43.764000000000003</v>
      </c>
      <c r="I3168">
        <v>183976.2</v>
      </c>
      <c r="J3168">
        <f t="shared" si="49"/>
        <v>0.54397895856720502</v>
      </c>
    </row>
    <row r="3169" spans="1:10" x14ac:dyDescent="0.25">
      <c r="A3169" t="s">
        <v>36</v>
      </c>
      <c r="B3169" t="s">
        <v>49</v>
      </c>
      <c r="C3169">
        <v>6641</v>
      </c>
      <c r="D3169">
        <v>2</v>
      </c>
      <c r="F3169" s="29">
        <v>41470</v>
      </c>
      <c r="G3169">
        <v>2013</v>
      </c>
      <c r="H3169">
        <v>43.779000000000003</v>
      </c>
      <c r="I3169">
        <v>186154</v>
      </c>
      <c r="J3169">
        <f t="shared" si="49"/>
        <v>0.54250142364883924</v>
      </c>
    </row>
    <row r="3170" spans="1:10" x14ac:dyDescent="0.25">
      <c r="A3170" t="s">
        <v>36</v>
      </c>
      <c r="B3170" t="s">
        <v>49</v>
      </c>
      <c r="C3170">
        <v>6641</v>
      </c>
      <c r="D3170">
        <v>2</v>
      </c>
      <c r="F3170" s="29">
        <v>41471</v>
      </c>
      <c r="G3170">
        <v>2013</v>
      </c>
      <c r="H3170">
        <v>54.447000000000003</v>
      </c>
      <c r="I3170">
        <v>191779.8</v>
      </c>
      <c r="J3170">
        <f t="shared" si="49"/>
        <v>0.54544205892430431</v>
      </c>
    </row>
    <row r="3171" spans="1:10" x14ac:dyDescent="0.25">
      <c r="A3171" t="s">
        <v>36</v>
      </c>
      <c r="B3171" t="s">
        <v>49</v>
      </c>
      <c r="C3171">
        <v>6641</v>
      </c>
      <c r="D3171">
        <v>2</v>
      </c>
      <c r="F3171" s="29">
        <v>41472</v>
      </c>
      <c r="G3171">
        <v>2013</v>
      </c>
      <c r="H3171">
        <v>50.51</v>
      </c>
      <c r="I3171">
        <v>181622.6</v>
      </c>
      <c r="J3171">
        <f t="shared" si="49"/>
        <v>0.54795254558434758</v>
      </c>
    </row>
    <row r="3172" spans="1:10" x14ac:dyDescent="0.25">
      <c r="A3172" t="s">
        <v>36</v>
      </c>
      <c r="B3172" t="s">
        <v>49</v>
      </c>
      <c r="C3172">
        <v>6641</v>
      </c>
      <c r="D3172">
        <v>2</v>
      </c>
      <c r="F3172" s="29">
        <v>41473</v>
      </c>
      <c r="G3172">
        <v>2013</v>
      </c>
      <c r="H3172">
        <v>51.08</v>
      </c>
      <c r="I3172">
        <v>178778.8</v>
      </c>
      <c r="J3172">
        <f t="shared" si="49"/>
        <v>0.54835658925138542</v>
      </c>
    </row>
    <row r="3173" spans="1:10" x14ac:dyDescent="0.25">
      <c r="A3173" t="s">
        <v>36</v>
      </c>
      <c r="B3173" t="s">
        <v>49</v>
      </c>
      <c r="C3173">
        <v>6641</v>
      </c>
      <c r="D3173">
        <v>2</v>
      </c>
      <c r="F3173" s="29">
        <v>41474</v>
      </c>
      <c r="G3173">
        <v>2013</v>
      </c>
      <c r="H3173">
        <v>48.429000000000002</v>
      </c>
      <c r="I3173">
        <v>184598.39999999999</v>
      </c>
      <c r="J3173">
        <f t="shared" si="49"/>
        <v>0.54695632803451999</v>
      </c>
    </row>
    <row r="3174" spans="1:10" x14ac:dyDescent="0.25">
      <c r="A3174" t="s">
        <v>36</v>
      </c>
      <c r="B3174" t="s">
        <v>49</v>
      </c>
      <c r="C3174">
        <v>6641</v>
      </c>
      <c r="D3174">
        <v>2</v>
      </c>
      <c r="F3174" s="29">
        <v>41475</v>
      </c>
      <c r="G3174">
        <v>2013</v>
      </c>
      <c r="H3174">
        <v>57.71</v>
      </c>
      <c r="I3174">
        <v>192852.1</v>
      </c>
      <c r="J3174">
        <f t="shared" si="49"/>
        <v>0.54695842626825253</v>
      </c>
    </row>
    <row r="3175" spans="1:10" x14ac:dyDescent="0.25">
      <c r="A3175" t="s">
        <v>36</v>
      </c>
      <c r="B3175" t="s">
        <v>49</v>
      </c>
      <c r="C3175">
        <v>6641</v>
      </c>
      <c r="D3175">
        <v>2</v>
      </c>
      <c r="F3175" s="29">
        <v>41476</v>
      </c>
      <c r="G3175">
        <v>2013</v>
      </c>
      <c r="H3175">
        <v>49.787999999999997</v>
      </c>
      <c r="I3175">
        <v>174698.8</v>
      </c>
      <c r="J3175">
        <f t="shared" si="49"/>
        <v>0.54765345310060431</v>
      </c>
    </row>
    <row r="3176" spans="1:10" x14ac:dyDescent="0.25">
      <c r="A3176" t="s">
        <v>36</v>
      </c>
      <c r="B3176" t="s">
        <v>49</v>
      </c>
      <c r="C3176">
        <v>6641</v>
      </c>
      <c r="D3176">
        <v>2</v>
      </c>
      <c r="F3176" s="29">
        <v>41477</v>
      </c>
      <c r="G3176">
        <v>2013</v>
      </c>
      <c r="H3176">
        <v>49.124000000000002</v>
      </c>
      <c r="I3176">
        <v>184645.4</v>
      </c>
      <c r="J3176">
        <f t="shared" si="49"/>
        <v>0.54743801250540802</v>
      </c>
    </row>
    <row r="3177" spans="1:10" x14ac:dyDescent="0.25">
      <c r="A3177" t="s">
        <v>36</v>
      </c>
      <c r="B3177" t="s">
        <v>49</v>
      </c>
      <c r="C3177">
        <v>6641</v>
      </c>
      <c r="D3177">
        <v>2</v>
      </c>
      <c r="F3177" s="29">
        <v>41478</v>
      </c>
      <c r="G3177">
        <v>2013</v>
      </c>
      <c r="H3177">
        <v>46.722999999999999</v>
      </c>
      <c r="I3177">
        <v>166047.9</v>
      </c>
      <c r="J3177">
        <f t="shared" si="49"/>
        <v>0.55041563790798342</v>
      </c>
    </row>
    <row r="3178" spans="1:10" x14ac:dyDescent="0.25">
      <c r="A3178" t="s">
        <v>36</v>
      </c>
      <c r="B3178" t="s">
        <v>49</v>
      </c>
      <c r="C3178">
        <v>6641</v>
      </c>
      <c r="D3178">
        <v>2</v>
      </c>
      <c r="F3178" s="29">
        <v>41479</v>
      </c>
      <c r="G3178">
        <v>2013</v>
      </c>
      <c r="H3178">
        <v>46.631</v>
      </c>
      <c r="I3178">
        <v>158008.1</v>
      </c>
      <c r="J3178">
        <f t="shared" si="49"/>
        <v>0.55176338398851454</v>
      </c>
    </row>
    <row r="3179" spans="1:10" x14ac:dyDescent="0.25">
      <c r="A3179" t="s">
        <v>36</v>
      </c>
      <c r="B3179" t="s">
        <v>49</v>
      </c>
      <c r="C3179">
        <v>6641</v>
      </c>
      <c r="D3179">
        <v>2</v>
      </c>
      <c r="F3179" s="29">
        <v>41480</v>
      </c>
      <c r="G3179">
        <v>2013</v>
      </c>
      <c r="H3179">
        <v>50.945</v>
      </c>
      <c r="I3179">
        <v>173691.1</v>
      </c>
      <c r="J3179">
        <f t="shared" si="49"/>
        <v>0.55244545779258081</v>
      </c>
    </row>
    <row r="3180" spans="1:10" x14ac:dyDescent="0.25">
      <c r="A3180" t="s">
        <v>36</v>
      </c>
      <c r="B3180" t="s">
        <v>49</v>
      </c>
      <c r="C3180">
        <v>6641</v>
      </c>
      <c r="D3180">
        <v>2</v>
      </c>
      <c r="F3180" s="29">
        <v>41481</v>
      </c>
      <c r="G3180">
        <v>2013</v>
      </c>
      <c r="H3180">
        <v>47.085999999999999</v>
      </c>
      <c r="I3180">
        <v>173627</v>
      </c>
      <c r="J3180">
        <f t="shared" si="49"/>
        <v>0.55247427131560078</v>
      </c>
    </row>
    <row r="3181" spans="1:10" x14ac:dyDescent="0.25">
      <c r="A3181" t="s">
        <v>36</v>
      </c>
      <c r="B3181" t="s">
        <v>49</v>
      </c>
      <c r="C3181">
        <v>6641</v>
      </c>
      <c r="D3181">
        <v>2</v>
      </c>
      <c r="F3181" s="29">
        <v>41482</v>
      </c>
      <c r="G3181">
        <v>2013</v>
      </c>
      <c r="H3181">
        <v>52.722000000000001</v>
      </c>
      <c r="I3181">
        <v>196633.3</v>
      </c>
      <c r="J3181">
        <f t="shared" si="49"/>
        <v>0.55253310143175649</v>
      </c>
    </row>
    <row r="3182" spans="1:10" x14ac:dyDescent="0.25">
      <c r="A3182" t="s">
        <v>36</v>
      </c>
      <c r="B3182" t="s">
        <v>49</v>
      </c>
      <c r="C3182">
        <v>6641</v>
      </c>
      <c r="D3182">
        <v>2</v>
      </c>
      <c r="F3182" s="29">
        <v>41483</v>
      </c>
      <c r="G3182">
        <v>2013</v>
      </c>
      <c r="H3182">
        <v>39.624000000000002</v>
      </c>
      <c r="I3182">
        <v>172017.1</v>
      </c>
      <c r="J3182">
        <f t="shared" si="49"/>
        <v>0.55038166318759585</v>
      </c>
    </row>
    <row r="3183" spans="1:10" x14ac:dyDescent="0.25">
      <c r="A3183" t="s">
        <v>36</v>
      </c>
      <c r="B3183" t="s">
        <v>49</v>
      </c>
      <c r="C3183">
        <v>6641</v>
      </c>
      <c r="D3183">
        <v>2</v>
      </c>
      <c r="F3183" s="29">
        <v>41484</v>
      </c>
      <c r="G3183">
        <v>2013</v>
      </c>
      <c r="H3183">
        <v>48.097999999999999</v>
      </c>
      <c r="I3183">
        <v>183541.4</v>
      </c>
      <c r="J3183">
        <f t="shared" si="49"/>
        <v>0.54963877835068442</v>
      </c>
    </row>
    <row r="3184" spans="1:10" x14ac:dyDescent="0.25">
      <c r="A3184" t="s">
        <v>36</v>
      </c>
      <c r="B3184" t="s">
        <v>49</v>
      </c>
      <c r="C3184">
        <v>6641</v>
      </c>
      <c r="D3184">
        <v>2</v>
      </c>
      <c r="F3184" s="29">
        <v>41485</v>
      </c>
      <c r="G3184">
        <v>2013</v>
      </c>
      <c r="H3184">
        <v>51.481000000000002</v>
      </c>
      <c r="I3184">
        <v>191982.2</v>
      </c>
      <c r="J3184">
        <f t="shared" si="49"/>
        <v>0.55051937126242334</v>
      </c>
    </row>
    <row r="3185" spans="1:10" x14ac:dyDescent="0.25">
      <c r="A3185" t="s">
        <v>36</v>
      </c>
      <c r="B3185" t="s">
        <v>49</v>
      </c>
      <c r="C3185">
        <v>6641</v>
      </c>
      <c r="D3185">
        <v>2</v>
      </c>
      <c r="F3185" s="29">
        <v>41486</v>
      </c>
      <c r="G3185">
        <v>2013</v>
      </c>
      <c r="H3185">
        <v>51.085000000000001</v>
      </c>
      <c r="I3185">
        <v>187556.1</v>
      </c>
      <c r="J3185">
        <f t="shared" si="49"/>
        <v>0.55182102564864133</v>
      </c>
    </row>
    <row r="3186" spans="1:10" x14ac:dyDescent="0.25">
      <c r="A3186" t="s">
        <v>36</v>
      </c>
      <c r="B3186" t="s">
        <v>49</v>
      </c>
      <c r="C3186">
        <v>6641</v>
      </c>
      <c r="D3186">
        <v>2</v>
      </c>
      <c r="F3186" s="29">
        <v>41487</v>
      </c>
      <c r="G3186">
        <v>2013</v>
      </c>
      <c r="H3186">
        <v>49.356999999999999</v>
      </c>
      <c r="I3186">
        <v>170658</v>
      </c>
      <c r="J3186">
        <f t="shared" si="49"/>
        <v>0.5525356646495978</v>
      </c>
    </row>
    <row r="3187" spans="1:10" x14ac:dyDescent="0.25">
      <c r="A3187" t="s">
        <v>36</v>
      </c>
      <c r="B3187" t="s">
        <v>49</v>
      </c>
      <c r="C3187">
        <v>6641</v>
      </c>
      <c r="D3187">
        <v>2</v>
      </c>
      <c r="F3187" s="29">
        <v>41488</v>
      </c>
      <c r="G3187">
        <v>2013</v>
      </c>
      <c r="H3187">
        <v>49.369</v>
      </c>
      <c r="I3187">
        <v>170710.9</v>
      </c>
      <c r="J3187">
        <f t="shared" si="49"/>
        <v>0.5531106878437152</v>
      </c>
    </row>
    <row r="3188" spans="1:10" x14ac:dyDescent="0.25">
      <c r="A3188" t="s">
        <v>36</v>
      </c>
      <c r="B3188" t="s">
        <v>49</v>
      </c>
      <c r="C3188">
        <v>6641</v>
      </c>
      <c r="D3188">
        <v>2</v>
      </c>
      <c r="F3188" s="29">
        <v>41489</v>
      </c>
      <c r="G3188">
        <v>2013</v>
      </c>
      <c r="H3188">
        <v>41.639000000000003</v>
      </c>
      <c r="I3188">
        <v>167587.6</v>
      </c>
      <c r="J3188">
        <f t="shared" si="49"/>
        <v>0.55151566006451214</v>
      </c>
    </row>
    <row r="3189" spans="1:10" x14ac:dyDescent="0.25">
      <c r="A3189" t="s">
        <v>36</v>
      </c>
      <c r="B3189" t="s">
        <v>49</v>
      </c>
      <c r="C3189">
        <v>6641</v>
      </c>
      <c r="D3189">
        <v>2</v>
      </c>
      <c r="F3189" s="29">
        <v>41490</v>
      </c>
      <c r="G3189">
        <v>2013</v>
      </c>
      <c r="H3189">
        <v>47.951999999999998</v>
      </c>
      <c r="I3189">
        <v>177073.3</v>
      </c>
      <c r="J3189">
        <f t="shared" si="49"/>
        <v>0.5517997458235594</v>
      </c>
    </row>
    <row r="3190" spans="1:10" x14ac:dyDescent="0.25">
      <c r="A3190" t="s">
        <v>36</v>
      </c>
      <c r="B3190" t="s">
        <v>49</v>
      </c>
      <c r="C3190">
        <v>6641</v>
      </c>
      <c r="D3190">
        <v>2</v>
      </c>
      <c r="F3190" s="29">
        <v>41491</v>
      </c>
      <c r="G3190">
        <v>2013</v>
      </c>
      <c r="H3190">
        <v>53.496000000000002</v>
      </c>
      <c r="I3190">
        <v>179060.6</v>
      </c>
      <c r="J3190">
        <f t="shared" si="49"/>
        <v>0.55235468510587005</v>
      </c>
    </row>
    <row r="3191" spans="1:10" x14ac:dyDescent="0.25">
      <c r="A3191" t="s">
        <v>36</v>
      </c>
      <c r="B3191" t="s">
        <v>49</v>
      </c>
      <c r="C3191">
        <v>6641</v>
      </c>
      <c r="D3191">
        <v>2</v>
      </c>
      <c r="F3191" s="29">
        <v>41492</v>
      </c>
      <c r="G3191">
        <v>2013</v>
      </c>
      <c r="H3191">
        <v>61.643999999999998</v>
      </c>
      <c r="I3191">
        <v>200946.3</v>
      </c>
      <c r="J3191">
        <f t="shared" si="49"/>
        <v>0.5525401892756705</v>
      </c>
    </row>
    <row r="3192" spans="1:10" x14ac:dyDescent="0.25">
      <c r="A3192" t="s">
        <v>36</v>
      </c>
      <c r="B3192" t="s">
        <v>49</v>
      </c>
      <c r="C3192">
        <v>6641</v>
      </c>
      <c r="D3192">
        <v>2</v>
      </c>
      <c r="F3192" s="29">
        <v>41493</v>
      </c>
      <c r="G3192">
        <v>2013</v>
      </c>
      <c r="H3192">
        <v>58.838000000000001</v>
      </c>
      <c r="I3192">
        <v>203044</v>
      </c>
      <c r="J3192">
        <f t="shared" si="49"/>
        <v>0.5550572534517122</v>
      </c>
    </row>
    <row r="3193" spans="1:10" x14ac:dyDescent="0.25">
      <c r="A3193" t="s">
        <v>36</v>
      </c>
      <c r="B3193" t="s">
        <v>49</v>
      </c>
      <c r="C3193">
        <v>6641</v>
      </c>
      <c r="D3193">
        <v>2</v>
      </c>
      <c r="F3193" s="29">
        <v>41494</v>
      </c>
      <c r="G3193">
        <v>2013</v>
      </c>
      <c r="H3193">
        <v>57.44</v>
      </c>
      <c r="I3193">
        <v>193817.8</v>
      </c>
      <c r="J3193">
        <f t="shared" si="49"/>
        <v>0.55314514807570159</v>
      </c>
    </row>
    <row r="3194" spans="1:10" x14ac:dyDescent="0.25">
      <c r="A3194" t="s">
        <v>36</v>
      </c>
      <c r="B3194" t="s">
        <v>49</v>
      </c>
      <c r="C3194">
        <v>6641</v>
      </c>
      <c r="D3194">
        <v>2</v>
      </c>
      <c r="F3194" s="29">
        <v>41495</v>
      </c>
      <c r="G3194">
        <v>2013</v>
      </c>
      <c r="H3194">
        <v>54.795999999999999</v>
      </c>
      <c r="I3194">
        <v>192765.4</v>
      </c>
      <c r="J3194">
        <f t="shared" si="49"/>
        <v>0.55328020648328047</v>
      </c>
    </row>
    <row r="3195" spans="1:10" x14ac:dyDescent="0.25">
      <c r="A3195" t="s">
        <v>36</v>
      </c>
      <c r="B3195" t="s">
        <v>49</v>
      </c>
      <c r="C3195">
        <v>6641</v>
      </c>
      <c r="D3195">
        <v>2</v>
      </c>
      <c r="F3195" s="29">
        <v>41496</v>
      </c>
      <c r="G3195">
        <v>2013</v>
      </c>
      <c r="H3195">
        <v>54.055999999999997</v>
      </c>
      <c r="I3195">
        <v>189534.2</v>
      </c>
      <c r="J3195">
        <f t="shared" si="49"/>
        <v>0.55264088396253586</v>
      </c>
    </row>
    <row r="3196" spans="1:10" x14ac:dyDescent="0.25">
      <c r="A3196" t="s">
        <v>36</v>
      </c>
      <c r="B3196" t="s">
        <v>49</v>
      </c>
      <c r="C3196">
        <v>6641</v>
      </c>
      <c r="D3196">
        <v>2</v>
      </c>
      <c r="F3196" s="29">
        <v>41497</v>
      </c>
      <c r="G3196">
        <v>2013</v>
      </c>
      <c r="H3196">
        <v>48.853000000000002</v>
      </c>
      <c r="I3196">
        <v>178676.1</v>
      </c>
      <c r="J3196">
        <f t="shared" si="49"/>
        <v>0.55177026263655038</v>
      </c>
    </row>
    <row r="3197" spans="1:10" x14ac:dyDescent="0.25">
      <c r="A3197" t="s">
        <v>36</v>
      </c>
      <c r="B3197" t="s">
        <v>49</v>
      </c>
      <c r="C3197">
        <v>6641</v>
      </c>
      <c r="D3197">
        <v>2</v>
      </c>
      <c r="F3197" s="29">
        <v>41498</v>
      </c>
      <c r="G3197">
        <v>2013</v>
      </c>
      <c r="H3197">
        <v>51.619</v>
      </c>
      <c r="I3197">
        <v>188597.8</v>
      </c>
      <c r="J3197">
        <f t="shared" si="49"/>
        <v>0.55239187121415256</v>
      </c>
    </row>
    <row r="3198" spans="1:10" x14ac:dyDescent="0.25">
      <c r="A3198" t="s">
        <v>36</v>
      </c>
      <c r="B3198" t="s">
        <v>49</v>
      </c>
      <c r="C3198">
        <v>6641</v>
      </c>
      <c r="D3198">
        <v>2</v>
      </c>
      <c r="F3198" s="29">
        <v>41499</v>
      </c>
      <c r="G3198">
        <v>2013</v>
      </c>
      <c r="H3198">
        <v>43.308</v>
      </c>
      <c r="I3198">
        <v>159613.9</v>
      </c>
      <c r="J3198">
        <f t="shared" si="49"/>
        <v>0.55469366936253306</v>
      </c>
    </row>
    <row r="3199" spans="1:10" x14ac:dyDescent="0.25">
      <c r="A3199" t="s">
        <v>36</v>
      </c>
      <c r="B3199" t="s">
        <v>49</v>
      </c>
      <c r="C3199">
        <v>6641</v>
      </c>
      <c r="D3199">
        <v>2</v>
      </c>
      <c r="F3199" s="29">
        <v>41500</v>
      </c>
      <c r="G3199">
        <v>2013</v>
      </c>
      <c r="H3199">
        <v>46.668999999999997</v>
      </c>
      <c r="I3199">
        <v>168562.1</v>
      </c>
      <c r="J3199">
        <f t="shared" si="49"/>
        <v>0.55755376382631783</v>
      </c>
    </row>
    <row r="3200" spans="1:10" x14ac:dyDescent="0.25">
      <c r="A3200" t="s">
        <v>36</v>
      </c>
      <c r="B3200" t="s">
        <v>49</v>
      </c>
      <c r="C3200">
        <v>6641</v>
      </c>
      <c r="D3200">
        <v>2</v>
      </c>
      <c r="F3200" s="29">
        <v>41501</v>
      </c>
      <c r="G3200">
        <v>2013</v>
      </c>
      <c r="H3200">
        <v>51.34</v>
      </c>
      <c r="I3200">
        <v>182099.5</v>
      </c>
      <c r="J3200">
        <f t="shared" si="49"/>
        <v>0.55740316358635089</v>
      </c>
    </row>
    <row r="3201" spans="1:10" x14ac:dyDescent="0.25">
      <c r="A3201" t="s">
        <v>36</v>
      </c>
      <c r="B3201" t="s">
        <v>49</v>
      </c>
      <c r="C3201">
        <v>6641</v>
      </c>
      <c r="D3201">
        <v>2</v>
      </c>
      <c r="F3201" s="29">
        <v>41502</v>
      </c>
      <c r="G3201">
        <v>2013</v>
      </c>
      <c r="H3201">
        <v>50.055</v>
      </c>
      <c r="I3201">
        <v>177671.5</v>
      </c>
      <c r="J3201">
        <f t="shared" si="49"/>
        <v>0.55764164533177651</v>
      </c>
    </row>
    <row r="3202" spans="1:10" x14ac:dyDescent="0.25">
      <c r="A3202" t="s">
        <v>36</v>
      </c>
      <c r="B3202" t="s">
        <v>49</v>
      </c>
      <c r="C3202">
        <v>6641</v>
      </c>
      <c r="D3202">
        <v>2</v>
      </c>
      <c r="F3202" s="29">
        <v>41503</v>
      </c>
      <c r="G3202">
        <v>2013</v>
      </c>
      <c r="H3202">
        <v>51.27</v>
      </c>
      <c r="I3202">
        <v>185125.8</v>
      </c>
      <c r="J3202">
        <f t="shared" si="49"/>
        <v>0.55705932401436598</v>
      </c>
    </row>
    <row r="3203" spans="1:10" x14ac:dyDescent="0.25">
      <c r="A3203" t="s">
        <v>36</v>
      </c>
      <c r="B3203" t="s">
        <v>49</v>
      </c>
      <c r="C3203">
        <v>6641</v>
      </c>
      <c r="D3203">
        <v>2</v>
      </c>
      <c r="F3203" s="29">
        <v>41504</v>
      </c>
      <c r="G3203">
        <v>2013</v>
      </c>
      <c r="H3203">
        <v>46.728000000000002</v>
      </c>
      <c r="I3203">
        <v>169224.8</v>
      </c>
      <c r="J3203">
        <f t="shared" si="49"/>
        <v>0.55801347195113071</v>
      </c>
    </row>
    <row r="3204" spans="1:10" x14ac:dyDescent="0.25">
      <c r="A3204" t="s">
        <v>36</v>
      </c>
      <c r="B3204" t="s">
        <v>49</v>
      </c>
      <c r="C3204">
        <v>6641</v>
      </c>
      <c r="D3204">
        <v>2</v>
      </c>
      <c r="F3204" s="29">
        <v>41505</v>
      </c>
      <c r="G3204">
        <v>2013</v>
      </c>
      <c r="H3204">
        <v>55.65</v>
      </c>
      <c r="I3204">
        <v>193629.7</v>
      </c>
      <c r="J3204">
        <f t="shared" si="49"/>
        <v>0.55717184573500389</v>
      </c>
    </row>
    <row r="3205" spans="1:10" x14ac:dyDescent="0.25">
      <c r="A3205" t="s">
        <v>36</v>
      </c>
      <c r="B3205" t="s">
        <v>49</v>
      </c>
      <c r="C3205">
        <v>6641</v>
      </c>
      <c r="D3205">
        <v>2</v>
      </c>
      <c r="F3205" s="29">
        <v>41506</v>
      </c>
      <c r="G3205">
        <v>2013</v>
      </c>
      <c r="H3205">
        <v>54.793999999999997</v>
      </c>
      <c r="I3205">
        <v>189714.8</v>
      </c>
      <c r="J3205">
        <f t="shared" si="49"/>
        <v>0.55747511681872897</v>
      </c>
    </row>
    <row r="3206" spans="1:10" x14ac:dyDescent="0.25">
      <c r="A3206" t="s">
        <v>36</v>
      </c>
      <c r="B3206" t="s">
        <v>49</v>
      </c>
      <c r="C3206">
        <v>6641</v>
      </c>
      <c r="D3206">
        <v>2</v>
      </c>
      <c r="F3206" s="29">
        <v>41507</v>
      </c>
      <c r="G3206">
        <v>2013</v>
      </c>
      <c r="H3206">
        <v>56.712000000000003</v>
      </c>
      <c r="I3206">
        <v>199900.2</v>
      </c>
      <c r="J3206">
        <f t="shared" si="49"/>
        <v>0.55870130378524208</v>
      </c>
    </row>
    <row r="3207" spans="1:10" x14ac:dyDescent="0.25">
      <c r="A3207" t="s">
        <v>36</v>
      </c>
      <c r="B3207" t="s">
        <v>49</v>
      </c>
      <c r="C3207">
        <v>6641</v>
      </c>
      <c r="D3207">
        <v>2</v>
      </c>
      <c r="F3207" s="29">
        <v>41508</v>
      </c>
      <c r="G3207">
        <v>2013</v>
      </c>
      <c r="H3207">
        <v>55.393999999999998</v>
      </c>
      <c r="I3207">
        <v>193382.9</v>
      </c>
      <c r="J3207">
        <f t="shared" si="49"/>
        <v>0.55907982028191339</v>
      </c>
    </row>
    <row r="3208" spans="1:10" x14ac:dyDescent="0.25">
      <c r="A3208" t="s">
        <v>36</v>
      </c>
      <c r="B3208" t="s">
        <v>49</v>
      </c>
      <c r="C3208">
        <v>6641</v>
      </c>
      <c r="D3208">
        <v>2</v>
      </c>
      <c r="F3208" s="29">
        <v>41509</v>
      </c>
      <c r="G3208">
        <v>2013</v>
      </c>
      <c r="H3208">
        <v>52.113999999999997</v>
      </c>
      <c r="I3208">
        <v>194047.2</v>
      </c>
      <c r="J3208">
        <f t="shared" si="49"/>
        <v>0.55741159503057569</v>
      </c>
    </row>
    <row r="3209" spans="1:10" x14ac:dyDescent="0.25">
      <c r="A3209" t="s">
        <v>36</v>
      </c>
      <c r="B3209" t="s">
        <v>49</v>
      </c>
      <c r="C3209">
        <v>6641</v>
      </c>
      <c r="D3209">
        <v>2</v>
      </c>
      <c r="F3209" s="29">
        <v>41510</v>
      </c>
      <c r="G3209">
        <v>2013</v>
      </c>
      <c r="H3209">
        <v>51.447000000000003</v>
      </c>
      <c r="I3209">
        <v>193666.3</v>
      </c>
      <c r="J3209">
        <f t="shared" si="49"/>
        <v>0.55557786036874002</v>
      </c>
    </row>
    <row r="3210" spans="1:10" x14ac:dyDescent="0.25">
      <c r="A3210" t="s">
        <v>36</v>
      </c>
      <c r="B3210" t="s">
        <v>49</v>
      </c>
      <c r="C3210">
        <v>6641</v>
      </c>
      <c r="D3210">
        <v>2</v>
      </c>
      <c r="F3210" s="29">
        <v>41511</v>
      </c>
      <c r="G3210">
        <v>2013</v>
      </c>
      <c r="H3210">
        <v>50.643000000000001</v>
      </c>
      <c r="I3210">
        <v>189307.7</v>
      </c>
      <c r="J3210">
        <f t="shared" si="49"/>
        <v>0.55528944756625209</v>
      </c>
    </row>
    <row r="3211" spans="1:10" x14ac:dyDescent="0.25">
      <c r="A3211" t="s">
        <v>36</v>
      </c>
      <c r="B3211" t="s">
        <v>49</v>
      </c>
      <c r="C3211">
        <v>6641</v>
      </c>
      <c r="D3211">
        <v>2</v>
      </c>
      <c r="F3211" s="29">
        <v>41512</v>
      </c>
      <c r="G3211">
        <v>2013</v>
      </c>
      <c r="H3211">
        <v>49.351999999999997</v>
      </c>
      <c r="I3211">
        <v>185298.4</v>
      </c>
      <c r="J3211">
        <f t="shared" si="49"/>
        <v>0.55520880646075677</v>
      </c>
    </row>
    <row r="3212" spans="1:10" x14ac:dyDescent="0.25">
      <c r="A3212" t="s">
        <v>36</v>
      </c>
      <c r="B3212" t="s">
        <v>49</v>
      </c>
      <c r="C3212">
        <v>6641</v>
      </c>
      <c r="D3212">
        <v>2</v>
      </c>
      <c r="F3212" s="29">
        <v>41513</v>
      </c>
      <c r="G3212">
        <v>2013</v>
      </c>
      <c r="H3212">
        <v>49.652999999999999</v>
      </c>
      <c r="I3212">
        <v>174744</v>
      </c>
      <c r="J3212">
        <f t="shared" si="49"/>
        <v>0.55856121816336701</v>
      </c>
    </row>
    <row r="3213" spans="1:10" x14ac:dyDescent="0.25">
      <c r="A3213" t="s">
        <v>36</v>
      </c>
      <c r="B3213" t="s">
        <v>49</v>
      </c>
      <c r="C3213">
        <v>6641</v>
      </c>
      <c r="D3213">
        <v>2</v>
      </c>
      <c r="F3213" s="29">
        <v>41514</v>
      </c>
      <c r="G3213">
        <v>2013</v>
      </c>
      <c r="H3213">
        <v>53.389000000000003</v>
      </c>
      <c r="I3213">
        <v>188020.1</v>
      </c>
      <c r="J3213">
        <f t="shared" si="49"/>
        <v>0.56002081784687463</v>
      </c>
    </row>
    <row r="3214" spans="1:10" x14ac:dyDescent="0.25">
      <c r="A3214" t="s">
        <v>36</v>
      </c>
      <c r="B3214" t="s">
        <v>49</v>
      </c>
      <c r="C3214">
        <v>6641</v>
      </c>
      <c r="D3214">
        <v>2</v>
      </c>
      <c r="F3214" s="29">
        <v>41515</v>
      </c>
      <c r="G3214">
        <v>2013</v>
      </c>
      <c r="H3214">
        <v>48.018999999999998</v>
      </c>
      <c r="I3214">
        <v>169756.1</v>
      </c>
      <c r="J3214">
        <f t="shared" si="49"/>
        <v>0.56102250191433556</v>
      </c>
    </row>
    <row r="3215" spans="1:10" x14ac:dyDescent="0.25">
      <c r="A3215" t="s">
        <v>36</v>
      </c>
      <c r="B3215" t="s">
        <v>49</v>
      </c>
      <c r="C3215">
        <v>6641</v>
      </c>
      <c r="D3215">
        <v>2</v>
      </c>
      <c r="F3215" s="29">
        <v>41516</v>
      </c>
      <c r="G3215">
        <v>2013</v>
      </c>
      <c r="H3215">
        <v>55.878999999999998</v>
      </c>
      <c r="I3215">
        <v>189833.8</v>
      </c>
      <c r="J3215">
        <f t="shared" si="49"/>
        <v>0.56252903787964448</v>
      </c>
    </row>
    <row r="3216" spans="1:10" x14ac:dyDescent="0.25">
      <c r="A3216" t="s">
        <v>36</v>
      </c>
      <c r="B3216" t="s">
        <v>49</v>
      </c>
      <c r="C3216">
        <v>6641</v>
      </c>
      <c r="D3216">
        <v>2</v>
      </c>
      <c r="F3216" s="29">
        <v>41517</v>
      </c>
      <c r="G3216">
        <v>2013</v>
      </c>
      <c r="H3216">
        <v>53.332999999999998</v>
      </c>
      <c r="I3216">
        <v>174426.1</v>
      </c>
      <c r="J3216">
        <f t="shared" si="49"/>
        <v>0.56358565102325731</v>
      </c>
    </row>
    <row r="3217" spans="1:10" x14ac:dyDescent="0.25">
      <c r="A3217" t="s">
        <v>36</v>
      </c>
      <c r="B3217" t="s">
        <v>49</v>
      </c>
      <c r="C3217">
        <v>6641</v>
      </c>
      <c r="D3217">
        <v>2</v>
      </c>
      <c r="F3217" s="29">
        <v>41518</v>
      </c>
      <c r="G3217">
        <v>2013</v>
      </c>
      <c r="H3217">
        <v>50.517000000000003</v>
      </c>
      <c r="I3217">
        <v>165887.9</v>
      </c>
      <c r="J3217">
        <f t="shared" si="49"/>
        <v>0.56449483672386158</v>
      </c>
    </row>
    <row r="3218" spans="1:10" x14ac:dyDescent="0.25">
      <c r="A3218" t="s">
        <v>36</v>
      </c>
      <c r="B3218" t="s">
        <v>49</v>
      </c>
      <c r="C3218">
        <v>6641</v>
      </c>
      <c r="D3218">
        <v>2</v>
      </c>
      <c r="F3218" s="29">
        <v>41519</v>
      </c>
      <c r="G3218">
        <v>2013</v>
      </c>
      <c r="H3218">
        <v>50.247</v>
      </c>
      <c r="I3218">
        <v>164371.6</v>
      </c>
      <c r="J3218">
        <f t="shared" si="49"/>
        <v>0.56794768619956615</v>
      </c>
    </row>
    <row r="3219" spans="1:10" x14ac:dyDescent="0.25">
      <c r="A3219" t="s">
        <v>36</v>
      </c>
      <c r="B3219" t="s">
        <v>49</v>
      </c>
      <c r="C3219">
        <v>6641</v>
      </c>
      <c r="D3219">
        <v>2</v>
      </c>
      <c r="F3219" s="29">
        <v>41520</v>
      </c>
      <c r="G3219">
        <v>2013</v>
      </c>
      <c r="H3219">
        <v>53.238999999999997</v>
      </c>
      <c r="I3219">
        <v>175031.2</v>
      </c>
      <c r="J3219">
        <f t="shared" si="49"/>
        <v>0.5700773271739823</v>
      </c>
    </row>
    <row r="3220" spans="1:10" x14ac:dyDescent="0.25">
      <c r="A3220" t="s">
        <v>36</v>
      </c>
      <c r="B3220" t="s">
        <v>49</v>
      </c>
      <c r="C3220">
        <v>6641</v>
      </c>
      <c r="D3220">
        <v>2</v>
      </c>
      <c r="F3220" s="29">
        <v>41521</v>
      </c>
      <c r="G3220">
        <v>2013</v>
      </c>
      <c r="H3220">
        <v>51.152999999999999</v>
      </c>
      <c r="I3220">
        <v>174186.9</v>
      </c>
      <c r="J3220">
        <f t="shared" si="49"/>
        <v>0.56973079596716669</v>
      </c>
    </row>
    <row r="3221" spans="1:10" x14ac:dyDescent="0.25">
      <c r="A3221" t="s">
        <v>36</v>
      </c>
      <c r="B3221" t="s">
        <v>49</v>
      </c>
      <c r="C3221">
        <v>6641</v>
      </c>
      <c r="D3221">
        <v>2</v>
      </c>
      <c r="F3221" s="29">
        <v>41522</v>
      </c>
      <c r="G3221">
        <v>2013</v>
      </c>
      <c r="H3221">
        <v>45.610999999999997</v>
      </c>
      <c r="I3221">
        <v>186134</v>
      </c>
      <c r="J3221">
        <f t="shared" si="49"/>
        <v>0.56542721353844605</v>
      </c>
    </row>
    <row r="3222" spans="1:10" x14ac:dyDescent="0.25">
      <c r="A3222" t="s">
        <v>36</v>
      </c>
      <c r="B3222" t="s">
        <v>49</v>
      </c>
      <c r="C3222">
        <v>6641</v>
      </c>
      <c r="D3222">
        <v>2</v>
      </c>
      <c r="F3222" s="29">
        <v>41523</v>
      </c>
      <c r="G3222">
        <v>2013</v>
      </c>
      <c r="H3222">
        <v>52.488999999999997</v>
      </c>
      <c r="I3222">
        <v>185020.9</v>
      </c>
      <c r="J3222">
        <f t="shared" ref="J3222:J3285" si="50">(SUM(H3193:H3222)*2000)/SUM(I3193:I3222)</f>
        <v>0.56496902156590822</v>
      </c>
    </row>
    <row r="3223" spans="1:10" x14ac:dyDescent="0.25">
      <c r="A3223" t="s">
        <v>36</v>
      </c>
      <c r="B3223" t="s">
        <v>49</v>
      </c>
      <c r="C3223">
        <v>6641</v>
      </c>
      <c r="D3223">
        <v>2</v>
      </c>
      <c r="F3223" s="29">
        <v>41524</v>
      </c>
      <c r="G3223">
        <v>2013</v>
      </c>
      <c r="H3223">
        <v>49.603000000000002</v>
      </c>
      <c r="I3223">
        <v>188484.6</v>
      </c>
      <c r="J3223">
        <f t="shared" si="50"/>
        <v>0.56265302264220629</v>
      </c>
    </row>
    <row r="3224" spans="1:10" x14ac:dyDescent="0.25">
      <c r="A3224" t="s">
        <v>36</v>
      </c>
      <c r="B3224" t="s">
        <v>49</v>
      </c>
      <c r="C3224">
        <v>6641</v>
      </c>
      <c r="D3224">
        <v>2</v>
      </c>
      <c r="F3224" s="29">
        <v>41525</v>
      </c>
      <c r="G3224">
        <v>2013</v>
      </c>
      <c r="H3224">
        <v>56.018000000000001</v>
      </c>
      <c r="I3224">
        <v>193805.2</v>
      </c>
      <c r="J3224">
        <f t="shared" si="50"/>
        <v>0.56299300738641334</v>
      </c>
    </row>
    <row r="3225" spans="1:10" x14ac:dyDescent="0.25">
      <c r="A3225" t="s">
        <v>36</v>
      </c>
      <c r="B3225" t="s">
        <v>49</v>
      </c>
      <c r="C3225">
        <v>6641</v>
      </c>
      <c r="D3225">
        <v>2</v>
      </c>
      <c r="F3225" s="29">
        <v>41526</v>
      </c>
      <c r="G3225">
        <v>2013</v>
      </c>
      <c r="H3225">
        <v>62.252000000000002</v>
      </c>
      <c r="I3225">
        <v>189092.1</v>
      </c>
      <c r="J3225">
        <f t="shared" si="50"/>
        <v>0.56603671434078462</v>
      </c>
    </row>
    <row r="3226" spans="1:10" x14ac:dyDescent="0.25">
      <c r="A3226" t="s">
        <v>36</v>
      </c>
      <c r="B3226" t="s">
        <v>49</v>
      </c>
      <c r="C3226">
        <v>6641</v>
      </c>
      <c r="D3226">
        <v>2</v>
      </c>
      <c r="F3226" s="29">
        <v>41527</v>
      </c>
      <c r="G3226">
        <v>2013</v>
      </c>
      <c r="H3226">
        <v>54.170999999999999</v>
      </c>
      <c r="I3226">
        <v>176185.9</v>
      </c>
      <c r="J3226">
        <f t="shared" si="50"/>
        <v>0.56824091100480312</v>
      </c>
    </row>
    <row r="3227" spans="1:10" x14ac:dyDescent="0.25">
      <c r="A3227" t="s">
        <v>36</v>
      </c>
      <c r="B3227" t="s">
        <v>49</v>
      </c>
      <c r="C3227">
        <v>6641</v>
      </c>
      <c r="D3227">
        <v>2</v>
      </c>
      <c r="F3227" s="29">
        <v>41528</v>
      </c>
      <c r="G3227">
        <v>2013</v>
      </c>
      <c r="H3227">
        <v>56.88</v>
      </c>
      <c r="I3227">
        <v>195863.8</v>
      </c>
      <c r="J3227">
        <f t="shared" si="50"/>
        <v>0.56940923292731549</v>
      </c>
    </row>
    <row r="3228" spans="1:10" x14ac:dyDescent="0.25">
      <c r="A3228" t="s">
        <v>36</v>
      </c>
      <c r="B3228" t="s">
        <v>49</v>
      </c>
      <c r="C3228">
        <v>6641</v>
      </c>
      <c r="D3228">
        <v>2</v>
      </c>
      <c r="F3228" s="29">
        <v>41529</v>
      </c>
      <c r="G3228">
        <v>2013</v>
      </c>
      <c r="H3228">
        <v>48.451999999999998</v>
      </c>
      <c r="I3228">
        <v>175898.1</v>
      </c>
      <c r="J3228">
        <f t="shared" si="50"/>
        <v>0.56959428342081431</v>
      </c>
    </row>
    <row r="3229" spans="1:10" x14ac:dyDescent="0.25">
      <c r="A3229" t="s">
        <v>36</v>
      </c>
      <c r="B3229" t="s">
        <v>49</v>
      </c>
      <c r="C3229">
        <v>6641</v>
      </c>
      <c r="D3229">
        <v>2</v>
      </c>
      <c r="F3229" s="29">
        <v>41530</v>
      </c>
      <c r="G3229">
        <v>2013</v>
      </c>
      <c r="H3229">
        <v>49.441000000000003</v>
      </c>
      <c r="I3229">
        <v>167898.3</v>
      </c>
      <c r="J3229">
        <f t="shared" si="50"/>
        <v>0.57067343981443353</v>
      </c>
    </row>
    <row r="3230" spans="1:10" x14ac:dyDescent="0.25">
      <c r="A3230" t="s">
        <v>36</v>
      </c>
      <c r="B3230" t="s">
        <v>49</v>
      </c>
      <c r="C3230">
        <v>6641</v>
      </c>
      <c r="D3230">
        <v>2</v>
      </c>
      <c r="F3230" s="29">
        <v>41531</v>
      </c>
      <c r="G3230">
        <v>2013</v>
      </c>
      <c r="H3230">
        <v>49.463000000000001</v>
      </c>
      <c r="I3230">
        <v>161285</v>
      </c>
      <c r="J3230">
        <f t="shared" si="50"/>
        <v>0.57215952697389527</v>
      </c>
    </row>
    <row r="3231" spans="1:10" x14ac:dyDescent="0.25">
      <c r="A3231" t="s">
        <v>36</v>
      </c>
      <c r="B3231" t="s">
        <v>49</v>
      </c>
      <c r="C3231">
        <v>6641</v>
      </c>
      <c r="D3231">
        <v>2</v>
      </c>
      <c r="F3231" s="29">
        <v>41532</v>
      </c>
      <c r="G3231">
        <v>2013</v>
      </c>
      <c r="H3231">
        <v>51.048000000000002</v>
      </c>
      <c r="I3231">
        <v>173826.1</v>
      </c>
      <c r="J3231">
        <f t="shared" si="50"/>
        <v>0.5729257990431903</v>
      </c>
    </row>
    <row r="3232" spans="1:10" x14ac:dyDescent="0.25">
      <c r="A3232" t="s">
        <v>36</v>
      </c>
      <c r="B3232" t="s">
        <v>49</v>
      </c>
      <c r="C3232">
        <v>6641</v>
      </c>
      <c r="D3232">
        <v>2</v>
      </c>
      <c r="F3232" s="29">
        <v>41533</v>
      </c>
      <c r="G3232">
        <v>2013</v>
      </c>
      <c r="H3232">
        <v>53.16</v>
      </c>
      <c r="I3232">
        <v>172471.5</v>
      </c>
      <c r="J3232">
        <f t="shared" si="50"/>
        <v>0.57494950090958563</v>
      </c>
    </row>
    <row r="3233" spans="1:10" x14ac:dyDescent="0.25">
      <c r="A3233" t="s">
        <v>36</v>
      </c>
      <c r="B3233" t="s">
        <v>49</v>
      </c>
      <c r="C3233">
        <v>6641</v>
      </c>
      <c r="D3233">
        <v>2</v>
      </c>
      <c r="F3233" s="29">
        <v>41534</v>
      </c>
      <c r="G3233">
        <v>2013</v>
      </c>
      <c r="H3233">
        <v>51.597000000000001</v>
      </c>
      <c r="I3233">
        <v>176954.7</v>
      </c>
      <c r="J3233">
        <f t="shared" si="50"/>
        <v>0.57591937568451856</v>
      </c>
    </row>
    <row r="3234" spans="1:10" x14ac:dyDescent="0.25">
      <c r="A3234" t="s">
        <v>36</v>
      </c>
      <c r="B3234" t="s">
        <v>49</v>
      </c>
      <c r="C3234">
        <v>6641</v>
      </c>
      <c r="D3234">
        <v>2</v>
      </c>
      <c r="F3234" s="29">
        <v>41535</v>
      </c>
      <c r="G3234">
        <v>2013</v>
      </c>
      <c r="H3234">
        <v>60.872999999999998</v>
      </c>
      <c r="I3234">
        <v>193941.6</v>
      </c>
      <c r="J3234">
        <f t="shared" si="50"/>
        <v>0.57780020177937397</v>
      </c>
    </row>
    <row r="3235" spans="1:10" x14ac:dyDescent="0.25">
      <c r="A3235" t="s">
        <v>36</v>
      </c>
      <c r="B3235" t="s">
        <v>49</v>
      </c>
      <c r="C3235">
        <v>6641</v>
      </c>
      <c r="D3235">
        <v>2</v>
      </c>
      <c r="F3235" s="29">
        <v>41536</v>
      </c>
      <c r="G3235">
        <v>2013</v>
      </c>
      <c r="H3235">
        <v>49.603999999999999</v>
      </c>
      <c r="I3235">
        <v>195876.9</v>
      </c>
      <c r="J3235">
        <f t="shared" si="50"/>
        <v>0.57524915231201523</v>
      </c>
    </row>
    <row r="3236" spans="1:10" x14ac:dyDescent="0.25">
      <c r="A3236" t="s">
        <v>36</v>
      </c>
      <c r="B3236" t="s">
        <v>49</v>
      </c>
      <c r="C3236">
        <v>6641</v>
      </c>
      <c r="D3236">
        <v>2</v>
      </c>
      <c r="F3236" s="29">
        <v>41537</v>
      </c>
      <c r="G3236">
        <v>2013</v>
      </c>
      <c r="H3236">
        <v>51.488</v>
      </c>
      <c r="I3236">
        <v>177548.6</v>
      </c>
      <c r="J3236">
        <f t="shared" si="50"/>
        <v>0.57569193609809211</v>
      </c>
    </row>
    <row r="3237" spans="1:10" x14ac:dyDescent="0.25">
      <c r="A3237" t="s">
        <v>36</v>
      </c>
      <c r="B3237" t="s">
        <v>49</v>
      </c>
      <c r="C3237">
        <v>6641</v>
      </c>
      <c r="D3237">
        <v>2</v>
      </c>
      <c r="F3237" s="29">
        <v>41538</v>
      </c>
      <c r="G3237">
        <v>2013</v>
      </c>
      <c r="H3237">
        <v>52.792000000000002</v>
      </c>
      <c r="I3237">
        <v>186132.4</v>
      </c>
      <c r="J3237">
        <f t="shared" si="50"/>
        <v>0.57550243358000031</v>
      </c>
    </row>
    <row r="3238" spans="1:10" x14ac:dyDescent="0.25">
      <c r="A3238" t="s">
        <v>36</v>
      </c>
      <c r="B3238" t="s">
        <v>49</v>
      </c>
      <c r="C3238">
        <v>6641</v>
      </c>
      <c r="D3238">
        <v>2</v>
      </c>
      <c r="F3238" s="29">
        <v>41539</v>
      </c>
      <c r="G3238">
        <v>2013</v>
      </c>
      <c r="H3238">
        <v>37.274999999999999</v>
      </c>
      <c r="I3238">
        <v>155822.39999999999</v>
      </c>
      <c r="J3238">
        <f t="shared" si="50"/>
        <v>0.57407944697017244</v>
      </c>
    </row>
    <row r="3239" spans="1:10" x14ac:dyDescent="0.25">
      <c r="A3239" t="s">
        <v>36</v>
      </c>
      <c r="B3239" t="s">
        <v>49</v>
      </c>
      <c r="C3239">
        <v>6641</v>
      </c>
      <c r="D3239">
        <v>2</v>
      </c>
      <c r="F3239" s="29">
        <v>41540</v>
      </c>
      <c r="G3239">
        <v>2013</v>
      </c>
      <c r="H3239">
        <v>50.01</v>
      </c>
      <c r="I3239">
        <v>163292.5</v>
      </c>
      <c r="J3239">
        <f t="shared" si="50"/>
        <v>0.57679318031997029</v>
      </c>
    </row>
    <row r="3240" spans="1:10" x14ac:dyDescent="0.25">
      <c r="A3240" t="s">
        <v>36</v>
      </c>
      <c r="B3240" t="s">
        <v>49</v>
      </c>
      <c r="C3240">
        <v>6641</v>
      </c>
      <c r="D3240">
        <v>2</v>
      </c>
      <c r="F3240" s="29">
        <v>41541</v>
      </c>
      <c r="G3240">
        <v>2013</v>
      </c>
      <c r="H3240">
        <v>52.722000000000001</v>
      </c>
      <c r="I3240">
        <v>188725.8</v>
      </c>
      <c r="J3240">
        <f t="shared" si="50"/>
        <v>0.57763063645579382</v>
      </c>
    </row>
    <row r="3241" spans="1:10" x14ac:dyDescent="0.25">
      <c r="A3241" t="s">
        <v>36</v>
      </c>
      <c r="B3241" t="s">
        <v>49</v>
      </c>
      <c r="C3241">
        <v>6641</v>
      </c>
      <c r="D3241">
        <v>2</v>
      </c>
      <c r="F3241" s="29">
        <v>41542</v>
      </c>
      <c r="G3241">
        <v>2013</v>
      </c>
      <c r="H3241">
        <v>36.645000000000003</v>
      </c>
      <c r="I3241">
        <v>130638.1</v>
      </c>
      <c r="J3241">
        <f t="shared" si="50"/>
        <v>0.57879035830277414</v>
      </c>
    </row>
    <row r="3242" spans="1:10" x14ac:dyDescent="0.25">
      <c r="A3242" t="s">
        <v>36</v>
      </c>
      <c r="B3242" t="s">
        <v>49</v>
      </c>
      <c r="C3242">
        <v>6641</v>
      </c>
      <c r="D3242">
        <v>2</v>
      </c>
      <c r="F3242" s="29">
        <v>41543</v>
      </c>
      <c r="G3242">
        <v>2013</v>
      </c>
      <c r="H3242">
        <v>41.140999999999998</v>
      </c>
      <c r="I3242">
        <v>138666.20000000001</v>
      </c>
      <c r="J3242">
        <f t="shared" si="50"/>
        <v>0.57952162379235928</v>
      </c>
    </row>
    <row r="3243" spans="1:10" x14ac:dyDescent="0.25">
      <c r="A3243" t="s">
        <v>36</v>
      </c>
      <c r="B3243" t="s">
        <v>49</v>
      </c>
      <c r="C3243">
        <v>6641</v>
      </c>
      <c r="D3243">
        <v>2</v>
      </c>
      <c r="F3243" s="29">
        <v>41544</v>
      </c>
      <c r="G3243">
        <v>2013</v>
      </c>
      <c r="H3243">
        <v>42.402999999999999</v>
      </c>
      <c r="I3243">
        <v>147260.29999999999</v>
      </c>
      <c r="J3243">
        <f t="shared" si="50"/>
        <v>0.57983669545831629</v>
      </c>
    </row>
    <row r="3244" spans="1:10" x14ac:dyDescent="0.25">
      <c r="A3244" t="s">
        <v>36</v>
      </c>
      <c r="B3244" t="s">
        <v>49</v>
      </c>
      <c r="C3244">
        <v>6641</v>
      </c>
      <c r="D3244">
        <v>2</v>
      </c>
      <c r="F3244" s="29">
        <v>41558</v>
      </c>
      <c r="G3244">
        <v>2013</v>
      </c>
      <c r="H3244">
        <v>5.9740000000000002</v>
      </c>
      <c r="I3244">
        <v>30941.824000000001</v>
      </c>
      <c r="J3244">
        <f t="shared" si="50"/>
        <v>0.57913011399104841</v>
      </c>
    </row>
    <row r="3245" spans="1:10" x14ac:dyDescent="0.25">
      <c r="A3245" t="s">
        <v>36</v>
      </c>
      <c r="B3245" t="s">
        <v>49</v>
      </c>
      <c r="C3245">
        <v>6641</v>
      </c>
      <c r="D3245">
        <v>2</v>
      </c>
      <c r="F3245" s="29">
        <v>41559</v>
      </c>
      <c r="G3245">
        <v>2013</v>
      </c>
      <c r="H3245">
        <v>43.722000000000001</v>
      </c>
      <c r="I3245">
        <v>151874</v>
      </c>
      <c r="J3245">
        <f t="shared" si="50"/>
        <v>0.57866934954540394</v>
      </c>
    </row>
    <row r="3246" spans="1:10" x14ac:dyDescent="0.25">
      <c r="A3246" t="s">
        <v>36</v>
      </c>
      <c r="B3246" t="s">
        <v>49</v>
      </c>
      <c r="C3246">
        <v>6641</v>
      </c>
      <c r="D3246">
        <v>2</v>
      </c>
      <c r="F3246" s="29">
        <v>41560</v>
      </c>
      <c r="G3246">
        <v>2013</v>
      </c>
      <c r="H3246">
        <v>43.77</v>
      </c>
      <c r="I3246">
        <v>154301.9</v>
      </c>
      <c r="J3246">
        <f t="shared" si="50"/>
        <v>0.57718431518362212</v>
      </c>
    </row>
    <row r="3247" spans="1:10" x14ac:dyDescent="0.25">
      <c r="A3247" t="s">
        <v>36</v>
      </c>
      <c r="B3247" t="s">
        <v>49</v>
      </c>
      <c r="C3247">
        <v>6641</v>
      </c>
      <c r="D3247">
        <v>2</v>
      </c>
      <c r="F3247" s="29">
        <v>41561</v>
      </c>
      <c r="G3247">
        <v>2013</v>
      </c>
      <c r="H3247">
        <v>25.82</v>
      </c>
      <c r="I3247">
        <v>105916.8</v>
      </c>
      <c r="J3247">
        <f t="shared" si="50"/>
        <v>0.57421499876258697</v>
      </c>
    </row>
    <row r="3248" spans="1:10" x14ac:dyDescent="0.25">
      <c r="A3248" t="s">
        <v>36</v>
      </c>
      <c r="B3248" t="s">
        <v>49</v>
      </c>
      <c r="C3248">
        <v>6641</v>
      </c>
      <c r="D3248">
        <v>2</v>
      </c>
      <c r="F3248" s="29">
        <v>41562</v>
      </c>
      <c r="G3248">
        <v>2013</v>
      </c>
      <c r="H3248">
        <v>33.057000000000002</v>
      </c>
      <c r="I3248">
        <v>127383</v>
      </c>
      <c r="J3248">
        <f t="shared" si="50"/>
        <v>0.57155520808781968</v>
      </c>
    </row>
    <row r="3249" spans="1:10" x14ac:dyDescent="0.25">
      <c r="A3249" t="s">
        <v>36</v>
      </c>
      <c r="B3249" t="s">
        <v>49</v>
      </c>
      <c r="C3249">
        <v>6641</v>
      </c>
      <c r="D3249">
        <v>2</v>
      </c>
      <c r="F3249" s="29">
        <v>41563</v>
      </c>
      <c r="G3249">
        <v>2013</v>
      </c>
      <c r="H3249">
        <v>46.414000000000001</v>
      </c>
      <c r="I3249">
        <v>164713</v>
      </c>
      <c r="J3249">
        <f t="shared" si="50"/>
        <v>0.56998272226790325</v>
      </c>
    </row>
    <row r="3250" spans="1:10" x14ac:dyDescent="0.25">
      <c r="A3250" t="s">
        <v>36</v>
      </c>
      <c r="B3250" t="s">
        <v>49</v>
      </c>
      <c r="C3250">
        <v>6641</v>
      </c>
      <c r="D3250">
        <v>2</v>
      </c>
      <c r="F3250" s="29">
        <v>41564</v>
      </c>
      <c r="G3250">
        <v>2013</v>
      </c>
      <c r="H3250">
        <v>49.582999999999998</v>
      </c>
      <c r="I3250">
        <v>171949.1</v>
      </c>
      <c r="J3250">
        <f t="shared" si="50"/>
        <v>0.56960436821960703</v>
      </c>
    </row>
    <row r="3251" spans="1:10" x14ac:dyDescent="0.25">
      <c r="A3251" t="s">
        <v>36</v>
      </c>
      <c r="B3251" t="s">
        <v>49</v>
      </c>
      <c r="C3251">
        <v>6641</v>
      </c>
      <c r="D3251">
        <v>2</v>
      </c>
      <c r="F3251" s="29">
        <v>41565</v>
      </c>
      <c r="G3251">
        <v>2013</v>
      </c>
      <c r="H3251">
        <v>38.997999999999998</v>
      </c>
      <c r="I3251">
        <v>153370.70000000001</v>
      </c>
      <c r="J3251">
        <f t="shared" si="50"/>
        <v>0.57071488136672233</v>
      </c>
    </row>
    <row r="3252" spans="1:10" x14ac:dyDescent="0.25">
      <c r="A3252" t="s">
        <v>36</v>
      </c>
      <c r="B3252" t="s">
        <v>49</v>
      </c>
      <c r="C3252">
        <v>6641</v>
      </c>
      <c r="D3252">
        <v>2</v>
      </c>
      <c r="F3252" s="29">
        <v>41566</v>
      </c>
      <c r="G3252">
        <v>2013</v>
      </c>
      <c r="H3252">
        <v>42.89</v>
      </c>
      <c r="I3252">
        <v>163096.70000000001</v>
      </c>
      <c r="J3252">
        <f t="shared" si="50"/>
        <v>0.56934298829735464</v>
      </c>
    </row>
    <row r="3253" spans="1:10" x14ac:dyDescent="0.25">
      <c r="A3253" t="s">
        <v>36</v>
      </c>
      <c r="B3253" t="s">
        <v>49</v>
      </c>
      <c r="C3253">
        <v>6641</v>
      </c>
      <c r="D3253">
        <v>2</v>
      </c>
      <c r="F3253" s="29">
        <v>41567</v>
      </c>
      <c r="G3253">
        <v>2013</v>
      </c>
      <c r="H3253">
        <v>37.195999999999998</v>
      </c>
      <c r="I3253">
        <v>169278.4</v>
      </c>
      <c r="J3253">
        <f t="shared" si="50"/>
        <v>0.56648368597697041</v>
      </c>
    </row>
    <row r="3254" spans="1:10" x14ac:dyDescent="0.25">
      <c r="A3254" t="s">
        <v>36</v>
      </c>
      <c r="B3254" t="s">
        <v>49</v>
      </c>
      <c r="C3254">
        <v>6641</v>
      </c>
      <c r="D3254">
        <v>2</v>
      </c>
      <c r="F3254" s="29">
        <v>41568</v>
      </c>
      <c r="G3254">
        <v>2013</v>
      </c>
      <c r="H3254">
        <v>44.326000000000001</v>
      </c>
      <c r="I3254">
        <v>171374.8</v>
      </c>
      <c r="J3254">
        <f t="shared" si="50"/>
        <v>0.56427373743590337</v>
      </c>
    </row>
    <row r="3255" spans="1:10" x14ac:dyDescent="0.25">
      <c r="A3255" t="s">
        <v>36</v>
      </c>
      <c r="B3255" t="s">
        <v>49</v>
      </c>
      <c r="C3255">
        <v>6641</v>
      </c>
      <c r="D3255">
        <v>2</v>
      </c>
      <c r="F3255" s="29">
        <v>41569</v>
      </c>
      <c r="G3255">
        <v>2013</v>
      </c>
      <c r="H3255">
        <v>36.457999999999998</v>
      </c>
      <c r="I3255">
        <v>165484.5</v>
      </c>
      <c r="J3255">
        <f t="shared" si="50"/>
        <v>0.55631469691695801</v>
      </c>
    </row>
    <row r="3256" spans="1:10" x14ac:dyDescent="0.25">
      <c r="A3256" t="s">
        <v>36</v>
      </c>
      <c r="B3256" t="s">
        <v>49</v>
      </c>
      <c r="C3256">
        <v>6641</v>
      </c>
      <c r="D3256">
        <v>2</v>
      </c>
      <c r="F3256" s="29">
        <v>41570</v>
      </c>
      <c r="G3256">
        <v>2013</v>
      </c>
      <c r="H3256">
        <v>37.576000000000001</v>
      </c>
      <c r="I3256">
        <v>153689.60000000001</v>
      </c>
      <c r="J3256">
        <f t="shared" si="50"/>
        <v>0.55199433777445206</v>
      </c>
    </row>
    <row r="3257" spans="1:10" x14ac:dyDescent="0.25">
      <c r="A3257" t="s">
        <v>36</v>
      </c>
      <c r="B3257" t="s">
        <v>49</v>
      </c>
      <c r="C3257">
        <v>6641</v>
      </c>
      <c r="D3257">
        <v>2</v>
      </c>
      <c r="F3257" s="29">
        <v>41571</v>
      </c>
      <c r="G3257">
        <v>2013</v>
      </c>
      <c r="H3257">
        <v>42.194000000000003</v>
      </c>
      <c r="I3257">
        <v>164480.20000000001</v>
      </c>
      <c r="J3257">
        <f t="shared" si="50"/>
        <v>0.54946000989315102</v>
      </c>
    </row>
    <row r="3258" spans="1:10" x14ac:dyDescent="0.25">
      <c r="A3258" t="s">
        <v>36</v>
      </c>
      <c r="B3258" t="s">
        <v>49</v>
      </c>
      <c r="C3258">
        <v>6641</v>
      </c>
      <c r="D3258">
        <v>2</v>
      </c>
      <c r="F3258" s="29">
        <v>41572</v>
      </c>
      <c r="G3258">
        <v>2013</v>
      </c>
      <c r="H3258">
        <v>44.295999999999999</v>
      </c>
      <c r="I3258">
        <v>158942.6</v>
      </c>
      <c r="J3258">
        <f t="shared" si="50"/>
        <v>0.54967203016755839</v>
      </c>
    </row>
    <row r="3259" spans="1:10" x14ac:dyDescent="0.25">
      <c r="A3259" t="s">
        <v>36</v>
      </c>
      <c r="B3259" t="s">
        <v>49</v>
      </c>
      <c r="C3259">
        <v>6641</v>
      </c>
      <c r="D3259">
        <v>2</v>
      </c>
      <c r="F3259" s="29">
        <v>41573</v>
      </c>
      <c r="G3259">
        <v>2013</v>
      </c>
      <c r="H3259">
        <v>45.435000000000002</v>
      </c>
      <c r="I3259">
        <v>167346.4</v>
      </c>
      <c r="J3259">
        <f t="shared" si="50"/>
        <v>0.54804456333417273</v>
      </c>
    </row>
    <row r="3260" spans="1:10" x14ac:dyDescent="0.25">
      <c r="A3260" t="s">
        <v>36</v>
      </c>
      <c r="B3260" t="s">
        <v>49</v>
      </c>
      <c r="C3260">
        <v>6641</v>
      </c>
      <c r="D3260">
        <v>2</v>
      </c>
      <c r="F3260" s="29">
        <v>41574</v>
      </c>
      <c r="G3260">
        <v>2013</v>
      </c>
      <c r="H3260">
        <v>34.874000000000002</v>
      </c>
      <c r="I3260">
        <v>132620.4</v>
      </c>
      <c r="J3260">
        <f t="shared" si="50"/>
        <v>0.54518374180781504</v>
      </c>
    </row>
    <row r="3261" spans="1:10" x14ac:dyDescent="0.25">
      <c r="A3261" t="s">
        <v>36</v>
      </c>
      <c r="B3261" t="s">
        <v>49</v>
      </c>
      <c r="C3261">
        <v>6641</v>
      </c>
      <c r="D3261">
        <v>2</v>
      </c>
      <c r="F3261" s="29">
        <v>41575</v>
      </c>
      <c r="G3261">
        <v>2013</v>
      </c>
      <c r="H3261">
        <v>50.594999999999999</v>
      </c>
      <c r="I3261">
        <v>174114.4</v>
      </c>
      <c r="J3261">
        <f t="shared" si="50"/>
        <v>0.54495792846783797</v>
      </c>
    </row>
    <row r="3262" spans="1:10" x14ac:dyDescent="0.25">
      <c r="A3262" t="s">
        <v>36</v>
      </c>
      <c r="B3262" t="s">
        <v>49</v>
      </c>
      <c r="C3262">
        <v>6641</v>
      </c>
      <c r="D3262">
        <v>2</v>
      </c>
      <c r="F3262" s="29">
        <v>41576</v>
      </c>
      <c r="G3262">
        <v>2013</v>
      </c>
      <c r="H3262">
        <v>52.317</v>
      </c>
      <c r="I3262">
        <v>185249.7</v>
      </c>
      <c r="J3262">
        <f t="shared" si="50"/>
        <v>0.54312577336097168</v>
      </c>
    </row>
    <row r="3263" spans="1:10" x14ac:dyDescent="0.25">
      <c r="A3263" t="s">
        <v>36</v>
      </c>
      <c r="B3263" t="s">
        <v>49</v>
      </c>
      <c r="C3263">
        <v>6641</v>
      </c>
      <c r="D3263">
        <v>2</v>
      </c>
      <c r="F3263" s="29">
        <v>41577</v>
      </c>
      <c r="G3263">
        <v>2013</v>
      </c>
      <c r="H3263">
        <v>46.344000000000001</v>
      </c>
      <c r="I3263">
        <v>177607.5</v>
      </c>
      <c r="J3263">
        <f t="shared" si="50"/>
        <v>0.54082560821504877</v>
      </c>
    </row>
    <row r="3264" spans="1:10" x14ac:dyDescent="0.25">
      <c r="A3264" t="s">
        <v>36</v>
      </c>
      <c r="B3264" t="s">
        <v>49</v>
      </c>
      <c r="C3264">
        <v>6641</v>
      </c>
      <c r="D3264">
        <v>2</v>
      </c>
      <c r="F3264" s="29">
        <v>41578</v>
      </c>
      <c r="G3264">
        <v>2013</v>
      </c>
      <c r="H3264">
        <v>38.411999999999999</v>
      </c>
      <c r="I3264">
        <v>153247</v>
      </c>
      <c r="J3264">
        <f t="shared" si="50"/>
        <v>0.53593058922637493</v>
      </c>
    </row>
    <row r="3265" spans="1:10" x14ac:dyDescent="0.25">
      <c r="A3265" t="s">
        <v>36</v>
      </c>
      <c r="B3265" t="s">
        <v>49</v>
      </c>
      <c r="C3265">
        <v>6641</v>
      </c>
      <c r="D3265">
        <v>2</v>
      </c>
      <c r="F3265" s="29">
        <v>41579</v>
      </c>
      <c r="G3265">
        <v>2013</v>
      </c>
      <c r="H3265">
        <v>39.253</v>
      </c>
      <c r="I3265">
        <v>150653.1</v>
      </c>
      <c r="J3265">
        <f t="shared" si="50"/>
        <v>0.5366931064435434</v>
      </c>
    </row>
    <row r="3266" spans="1:10" x14ac:dyDescent="0.25">
      <c r="A3266" t="s">
        <v>36</v>
      </c>
      <c r="B3266" t="s">
        <v>49</v>
      </c>
      <c r="C3266">
        <v>6641</v>
      </c>
      <c r="D3266">
        <v>2</v>
      </c>
      <c r="F3266" s="29">
        <v>41580</v>
      </c>
      <c r="G3266">
        <v>2013</v>
      </c>
      <c r="H3266">
        <v>45.387999999999998</v>
      </c>
      <c r="I3266">
        <v>146488.1</v>
      </c>
      <c r="J3266">
        <f t="shared" si="50"/>
        <v>0.53766385235102576</v>
      </c>
    </row>
    <row r="3267" spans="1:10" x14ac:dyDescent="0.25">
      <c r="A3267" t="s">
        <v>36</v>
      </c>
      <c r="B3267" t="s">
        <v>49</v>
      </c>
      <c r="C3267">
        <v>6641</v>
      </c>
      <c r="D3267">
        <v>2</v>
      </c>
      <c r="F3267" s="29">
        <v>41581</v>
      </c>
      <c r="G3267">
        <v>2013</v>
      </c>
      <c r="H3267">
        <v>40.793999999999997</v>
      </c>
      <c r="I3267">
        <v>150697</v>
      </c>
      <c r="J3267">
        <f t="shared" si="50"/>
        <v>0.5365819040515909</v>
      </c>
    </row>
    <row r="3268" spans="1:10" x14ac:dyDescent="0.25">
      <c r="A3268" t="s">
        <v>36</v>
      </c>
      <c r="B3268" t="s">
        <v>49</v>
      </c>
      <c r="C3268">
        <v>6641</v>
      </c>
      <c r="D3268">
        <v>2</v>
      </c>
      <c r="F3268" s="29">
        <v>41582</v>
      </c>
      <c r="G3268">
        <v>2013</v>
      </c>
      <c r="H3268">
        <v>39.884999999999998</v>
      </c>
      <c r="I3268">
        <v>146771.4</v>
      </c>
      <c r="J3268">
        <f t="shared" si="50"/>
        <v>0.53879160055677733</v>
      </c>
    </row>
    <row r="3269" spans="1:10" x14ac:dyDescent="0.25">
      <c r="A3269" t="s">
        <v>36</v>
      </c>
      <c r="B3269" t="s">
        <v>49</v>
      </c>
      <c r="C3269">
        <v>6641</v>
      </c>
      <c r="D3269">
        <v>2</v>
      </c>
      <c r="F3269" s="29">
        <v>41583</v>
      </c>
      <c r="G3269">
        <v>2013</v>
      </c>
      <c r="H3269">
        <v>38.396000000000001</v>
      </c>
      <c r="I3269">
        <v>149032.70000000001</v>
      </c>
      <c r="J3269">
        <f t="shared" si="50"/>
        <v>0.53537206042714358</v>
      </c>
    </row>
    <row r="3270" spans="1:10" x14ac:dyDescent="0.25">
      <c r="A3270" t="s">
        <v>36</v>
      </c>
      <c r="B3270" t="s">
        <v>49</v>
      </c>
      <c r="C3270">
        <v>6641</v>
      </c>
      <c r="D3270">
        <v>2</v>
      </c>
      <c r="F3270" s="29">
        <v>41584</v>
      </c>
      <c r="G3270">
        <v>2013</v>
      </c>
      <c r="H3270">
        <v>45.655000000000001</v>
      </c>
      <c r="I3270">
        <v>155800.9</v>
      </c>
      <c r="J3270">
        <f t="shared" si="50"/>
        <v>0.53614606420326105</v>
      </c>
    </row>
    <row r="3271" spans="1:10" x14ac:dyDescent="0.25">
      <c r="A3271" t="s">
        <v>36</v>
      </c>
      <c r="B3271" t="s">
        <v>49</v>
      </c>
      <c r="C3271">
        <v>6641</v>
      </c>
      <c r="D3271">
        <v>2</v>
      </c>
      <c r="F3271" s="29">
        <v>41585</v>
      </c>
      <c r="G3271">
        <v>2013</v>
      </c>
      <c r="H3271">
        <v>34.624000000000002</v>
      </c>
      <c r="I3271">
        <v>126774.9</v>
      </c>
      <c r="J3271">
        <f t="shared" si="50"/>
        <v>0.53570900388746723</v>
      </c>
    </row>
    <row r="3272" spans="1:10" x14ac:dyDescent="0.25">
      <c r="A3272" t="s">
        <v>36</v>
      </c>
      <c r="B3272" t="s">
        <v>49</v>
      </c>
      <c r="C3272">
        <v>6641</v>
      </c>
      <c r="D3272">
        <v>2</v>
      </c>
      <c r="F3272" s="29">
        <v>41586</v>
      </c>
      <c r="G3272">
        <v>2013</v>
      </c>
      <c r="H3272">
        <v>35.11</v>
      </c>
      <c r="I3272">
        <v>126060.4</v>
      </c>
      <c r="J3272">
        <f t="shared" si="50"/>
        <v>0.53452832241033077</v>
      </c>
    </row>
    <row r="3273" spans="1:10" x14ac:dyDescent="0.25">
      <c r="A3273" t="s">
        <v>36</v>
      </c>
      <c r="B3273" t="s">
        <v>49</v>
      </c>
      <c r="C3273">
        <v>6641</v>
      </c>
      <c r="D3273">
        <v>2</v>
      </c>
      <c r="F3273" s="29">
        <v>41587</v>
      </c>
      <c r="G3273">
        <v>2013</v>
      </c>
      <c r="H3273">
        <v>23.367000000000001</v>
      </c>
      <c r="I3273">
        <v>98822.3</v>
      </c>
      <c r="J3273">
        <f t="shared" si="50"/>
        <v>0.53178994809675473</v>
      </c>
    </row>
    <row r="3274" spans="1:10" x14ac:dyDescent="0.25">
      <c r="A3274" t="s">
        <v>36</v>
      </c>
      <c r="B3274" t="s">
        <v>49</v>
      </c>
      <c r="C3274">
        <v>6641</v>
      </c>
      <c r="D3274">
        <v>2</v>
      </c>
      <c r="F3274" s="29">
        <v>41588</v>
      </c>
      <c r="G3274">
        <v>2013</v>
      </c>
      <c r="H3274">
        <v>35.533999999999999</v>
      </c>
      <c r="I3274">
        <v>114683.9</v>
      </c>
      <c r="J3274">
        <f t="shared" si="50"/>
        <v>0.53500869649567717</v>
      </c>
    </row>
    <row r="3275" spans="1:10" x14ac:dyDescent="0.25">
      <c r="A3275" t="s">
        <v>36</v>
      </c>
      <c r="B3275" t="s">
        <v>49</v>
      </c>
      <c r="C3275">
        <v>6641</v>
      </c>
      <c r="D3275">
        <v>2</v>
      </c>
      <c r="F3275" s="29">
        <v>41589</v>
      </c>
      <c r="G3275">
        <v>2013</v>
      </c>
      <c r="H3275">
        <v>39.243000000000002</v>
      </c>
      <c r="I3275">
        <v>153079.70000000001</v>
      </c>
      <c r="J3275">
        <f t="shared" si="50"/>
        <v>0.53289023320400331</v>
      </c>
    </row>
    <row r="3276" spans="1:10" x14ac:dyDescent="0.25">
      <c r="A3276" t="s">
        <v>36</v>
      </c>
      <c r="B3276" t="s">
        <v>49</v>
      </c>
      <c r="C3276">
        <v>6641</v>
      </c>
      <c r="D3276">
        <v>2</v>
      </c>
      <c r="F3276" s="29">
        <v>41590</v>
      </c>
      <c r="G3276">
        <v>2013</v>
      </c>
      <c r="H3276">
        <v>40.790999999999997</v>
      </c>
      <c r="I3276">
        <v>152662.29999999999</v>
      </c>
      <c r="J3276">
        <f t="shared" si="50"/>
        <v>0.53176822174822003</v>
      </c>
    </row>
    <row r="3277" spans="1:10" x14ac:dyDescent="0.25">
      <c r="A3277" t="s">
        <v>36</v>
      </c>
      <c r="B3277" t="s">
        <v>49</v>
      </c>
      <c r="C3277">
        <v>6641</v>
      </c>
      <c r="D3277">
        <v>2</v>
      </c>
      <c r="F3277" s="29">
        <v>41591</v>
      </c>
      <c r="G3277">
        <v>2013</v>
      </c>
      <c r="H3277">
        <v>40.104999999999997</v>
      </c>
      <c r="I3277">
        <v>153757.29999999999</v>
      </c>
      <c r="J3277">
        <f t="shared" si="50"/>
        <v>0.53245172989706591</v>
      </c>
    </row>
    <row r="3278" spans="1:10" x14ac:dyDescent="0.25">
      <c r="A3278" t="s">
        <v>36</v>
      </c>
      <c r="B3278" t="s">
        <v>49</v>
      </c>
      <c r="C3278">
        <v>6641</v>
      </c>
      <c r="D3278">
        <v>2</v>
      </c>
      <c r="F3278" s="29">
        <v>41592</v>
      </c>
      <c r="G3278">
        <v>2013</v>
      </c>
      <c r="H3278">
        <v>37.027000000000001</v>
      </c>
      <c r="I3278">
        <v>139212.1</v>
      </c>
      <c r="J3278">
        <f t="shared" si="50"/>
        <v>0.53280928890273338</v>
      </c>
    </row>
    <row r="3279" spans="1:10" x14ac:dyDescent="0.25">
      <c r="A3279" t="s">
        <v>36</v>
      </c>
      <c r="B3279" t="s">
        <v>49</v>
      </c>
      <c r="C3279">
        <v>6641</v>
      </c>
      <c r="D3279">
        <v>2</v>
      </c>
      <c r="F3279" s="29">
        <v>41593</v>
      </c>
      <c r="G3279">
        <v>2013</v>
      </c>
      <c r="H3279">
        <v>41.255000000000003</v>
      </c>
      <c r="I3279">
        <v>146308.6</v>
      </c>
      <c r="J3279">
        <f t="shared" si="50"/>
        <v>0.53269732669850345</v>
      </c>
    </row>
    <row r="3280" spans="1:10" x14ac:dyDescent="0.25">
      <c r="A3280" t="s">
        <v>36</v>
      </c>
      <c r="B3280" t="s">
        <v>49</v>
      </c>
      <c r="C3280">
        <v>6641</v>
      </c>
      <c r="D3280">
        <v>2</v>
      </c>
      <c r="F3280" s="29">
        <v>41594</v>
      </c>
      <c r="G3280">
        <v>2013</v>
      </c>
      <c r="H3280">
        <v>29.370999999999999</v>
      </c>
      <c r="I3280">
        <v>100478.2</v>
      </c>
      <c r="J3280">
        <f t="shared" si="50"/>
        <v>0.53217487711793654</v>
      </c>
    </row>
    <row r="3281" spans="1:10" x14ac:dyDescent="0.25">
      <c r="A3281" t="s">
        <v>36</v>
      </c>
      <c r="B3281" t="s">
        <v>49</v>
      </c>
      <c r="C3281">
        <v>6641</v>
      </c>
      <c r="D3281">
        <v>2</v>
      </c>
      <c r="F3281" s="29">
        <v>41595</v>
      </c>
      <c r="G3281">
        <v>2013</v>
      </c>
      <c r="H3281">
        <v>21.64</v>
      </c>
      <c r="I3281">
        <v>83097.600000000006</v>
      </c>
      <c r="J3281">
        <f t="shared" si="50"/>
        <v>0.53278007485906942</v>
      </c>
    </row>
    <row r="3282" spans="1:10" x14ac:dyDescent="0.25">
      <c r="A3282" t="s">
        <v>36</v>
      </c>
      <c r="B3282" t="s">
        <v>49</v>
      </c>
      <c r="C3282">
        <v>6641</v>
      </c>
      <c r="D3282">
        <v>2</v>
      </c>
      <c r="F3282" s="29">
        <v>41596</v>
      </c>
      <c r="G3282">
        <v>2013</v>
      </c>
      <c r="H3282">
        <v>32.469000000000001</v>
      </c>
      <c r="I3282">
        <v>109608.4</v>
      </c>
      <c r="J3282">
        <f t="shared" si="50"/>
        <v>0.53452893441175164</v>
      </c>
    </row>
    <row r="3283" spans="1:10" x14ac:dyDescent="0.25">
      <c r="A3283" t="s">
        <v>36</v>
      </c>
      <c r="B3283" t="s">
        <v>49</v>
      </c>
      <c r="C3283">
        <v>6641</v>
      </c>
      <c r="D3283">
        <v>2</v>
      </c>
      <c r="F3283" s="29">
        <v>41597</v>
      </c>
      <c r="G3283">
        <v>2013</v>
      </c>
      <c r="H3283">
        <v>47.518000000000001</v>
      </c>
      <c r="I3283">
        <v>155415.5</v>
      </c>
      <c r="J3283">
        <f t="shared" si="50"/>
        <v>0.54095811414597939</v>
      </c>
    </row>
    <row r="3284" spans="1:10" x14ac:dyDescent="0.25">
      <c r="A3284" t="s">
        <v>36</v>
      </c>
      <c r="B3284" t="s">
        <v>49</v>
      </c>
      <c r="C3284">
        <v>6641</v>
      </c>
      <c r="D3284">
        <v>2</v>
      </c>
      <c r="F3284" s="29">
        <v>41598</v>
      </c>
      <c r="G3284">
        <v>2013</v>
      </c>
      <c r="H3284">
        <v>47.975999999999999</v>
      </c>
      <c r="I3284">
        <v>149471.79999999999</v>
      </c>
      <c r="J3284">
        <f t="shared" si="50"/>
        <v>0.54536854982951788</v>
      </c>
    </row>
    <row r="3285" spans="1:10" x14ac:dyDescent="0.25">
      <c r="A3285" t="s">
        <v>36</v>
      </c>
      <c r="B3285" t="s">
        <v>49</v>
      </c>
      <c r="C3285">
        <v>6641</v>
      </c>
      <c r="D3285">
        <v>2</v>
      </c>
      <c r="F3285" s="29">
        <v>41599</v>
      </c>
      <c r="G3285">
        <v>2013</v>
      </c>
      <c r="H3285">
        <v>42.497999999999998</v>
      </c>
      <c r="I3285">
        <v>143437.4</v>
      </c>
      <c r="J3285">
        <f t="shared" si="50"/>
        <v>0.55094863394424798</v>
      </c>
    </row>
    <row r="3286" spans="1:10" x14ac:dyDescent="0.25">
      <c r="A3286" t="s">
        <v>36</v>
      </c>
      <c r="B3286" t="s">
        <v>49</v>
      </c>
      <c r="C3286">
        <v>6641</v>
      </c>
      <c r="D3286">
        <v>2</v>
      </c>
      <c r="F3286" s="29">
        <v>41600</v>
      </c>
      <c r="G3286">
        <v>2013</v>
      </c>
      <c r="H3286">
        <v>42.98</v>
      </c>
      <c r="I3286">
        <v>161368.6</v>
      </c>
      <c r="J3286">
        <f t="shared" ref="J3286:J3325" si="51">(SUM(H3257:H3286)*2000)/SUM(I3257:I3286)</f>
        <v>0.55246858403586696</v>
      </c>
    </row>
    <row r="3287" spans="1:10" x14ac:dyDescent="0.25">
      <c r="A3287" t="s">
        <v>36</v>
      </c>
      <c r="B3287" t="s">
        <v>49</v>
      </c>
      <c r="C3287">
        <v>6641</v>
      </c>
      <c r="D3287">
        <v>2</v>
      </c>
      <c r="F3287" s="29">
        <v>41601</v>
      </c>
      <c r="G3287">
        <v>2013</v>
      </c>
      <c r="H3287">
        <v>39.502000000000002</v>
      </c>
      <c r="I3287">
        <v>142003.1</v>
      </c>
      <c r="J3287">
        <f t="shared" si="51"/>
        <v>0.55410254377350121</v>
      </c>
    </row>
    <row r="3288" spans="1:10" x14ac:dyDescent="0.25">
      <c r="A3288" t="s">
        <v>36</v>
      </c>
      <c r="B3288" t="s">
        <v>49</v>
      </c>
      <c r="C3288">
        <v>6641</v>
      </c>
      <c r="D3288">
        <v>2</v>
      </c>
      <c r="F3288" s="29">
        <v>41602</v>
      </c>
      <c r="G3288">
        <v>2013</v>
      </c>
      <c r="H3288">
        <v>43.247999999999998</v>
      </c>
      <c r="I3288">
        <v>167982</v>
      </c>
      <c r="J3288">
        <f t="shared" si="51"/>
        <v>0.5524555810633035</v>
      </c>
    </row>
    <row r="3289" spans="1:10" x14ac:dyDescent="0.25">
      <c r="A3289" t="s">
        <v>36</v>
      </c>
      <c r="B3289" t="s">
        <v>49</v>
      </c>
      <c r="C3289">
        <v>6641</v>
      </c>
      <c r="D3289">
        <v>2</v>
      </c>
      <c r="F3289" s="29">
        <v>41603</v>
      </c>
      <c r="G3289">
        <v>2013</v>
      </c>
      <c r="H3289">
        <v>38.411999999999999</v>
      </c>
      <c r="I3289">
        <v>137850</v>
      </c>
      <c r="J3289">
        <f t="shared" si="51"/>
        <v>0.55298061928229469</v>
      </c>
    </row>
    <row r="3290" spans="1:10" x14ac:dyDescent="0.25">
      <c r="A3290" t="s">
        <v>36</v>
      </c>
      <c r="B3290" t="s">
        <v>49</v>
      </c>
      <c r="C3290">
        <v>6641</v>
      </c>
      <c r="D3290">
        <v>2</v>
      </c>
      <c r="F3290" s="29">
        <v>41604</v>
      </c>
      <c r="G3290">
        <v>2013</v>
      </c>
      <c r="H3290">
        <v>32.478999999999999</v>
      </c>
      <c r="I3290">
        <v>112129</v>
      </c>
      <c r="J3290">
        <f t="shared" si="51"/>
        <v>0.55451475491167668</v>
      </c>
    </row>
    <row r="3291" spans="1:10" x14ac:dyDescent="0.25">
      <c r="A3291" t="s">
        <v>36</v>
      </c>
      <c r="B3291" t="s">
        <v>49</v>
      </c>
      <c r="C3291">
        <v>6641</v>
      </c>
      <c r="D3291">
        <v>2</v>
      </c>
      <c r="F3291" s="29">
        <v>41605</v>
      </c>
      <c r="G3291">
        <v>2013</v>
      </c>
      <c r="H3291">
        <v>37.183</v>
      </c>
      <c r="I3291">
        <v>136713.20000000001</v>
      </c>
      <c r="J3291">
        <f t="shared" si="51"/>
        <v>0.55307513938898878</v>
      </c>
    </row>
    <row r="3292" spans="1:10" x14ac:dyDescent="0.25">
      <c r="A3292" t="s">
        <v>36</v>
      </c>
      <c r="B3292" t="s">
        <v>49</v>
      </c>
      <c r="C3292">
        <v>6641</v>
      </c>
      <c r="D3292">
        <v>2</v>
      </c>
      <c r="F3292" s="29">
        <v>41606</v>
      </c>
      <c r="G3292">
        <v>2013</v>
      </c>
      <c r="H3292">
        <v>42.15</v>
      </c>
      <c r="I3292">
        <v>154598.39999999999</v>
      </c>
      <c r="J3292">
        <f t="shared" si="51"/>
        <v>0.55226921012960462</v>
      </c>
    </row>
    <row r="3293" spans="1:10" x14ac:dyDescent="0.25">
      <c r="A3293" t="s">
        <v>36</v>
      </c>
      <c r="B3293" t="s">
        <v>49</v>
      </c>
      <c r="C3293">
        <v>6641</v>
      </c>
      <c r="D3293">
        <v>2</v>
      </c>
      <c r="F3293" s="29">
        <v>41607</v>
      </c>
      <c r="G3293">
        <v>2013</v>
      </c>
      <c r="H3293">
        <v>40.868000000000002</v>
      </c>
      <c r="I3293">
        <v>153242.4</v>
      </c>
      <c r="J3293">
        <f t="shared" si="51"/>
        <v>0.55286950406876778</v>
      </c>
    </row>
    <row r="3294" spans="1:10" x14ac:dyDescent="0.25">
      <c r="A3294" t="s">
        <v>36</v>
      </c>
      <c r="B3294" t="s">
        <v>49</v>
      </c>
      <c r="C3294">
        <v>6641</v>
      </c>
      <c r="D3294">
        <v>2</v>
      </c>
      <c r="F3294" s="29">
        <v>41608</v>
      </c>
      <c r="G3294">
        <v>2013</v>
      </c>
      <c r="H3294">
        <v>45.575000000000003</v>
      </c>
      <c r="I3294">
        <v>155044.6</v>
      </c>
      <c r="J3294">
        <f t="shared" si="51"/>
        <v>0.55606417921938878</v>
      </c>
    </row>
    <row r="3295" spans="1:10" x14ac:dyDescent="0.25">
      <c r="A3295" t="s">
        <v>36</v>
      </c>
      <c r="B3295" t="s">
        <v>49</v>
      </c>
      <c r="C3295">
        <v>6641</v>
      </c>
      <c r="D3295">
        <v>2</v>
      </c>
      <c r="F3295" s="29">
        <v>41609</v>
      </c>
      <c r="G3295">
        <v>2013</v>
      </c>
      <c r="H3295">
        <v>30.376999999999999</v>
      </c>
      <c r="I3295">
        <v>106187.3</v>
      </c>
      <c r="J3295">
        <f t="shared" si="51"/>
        <v>0.55775325931096686</v>
      </c>
    </row>
    <row r="3296" spans="1:10" x14ac:dyDescent="0.25">
      <c r="A3296" t="s">
        <v>36</v>
      </c>
      <c r="B3296" t="s">
        <v>49</v>
      </c>
      <c r="C3296">
        <v>6641</v>
      </c>
      <c r="D3296">
        <v>2</v>
      </c>
      <c r="F3296" s="29">
        <v>41610</v>
      </c>
      <c r="G3296">
        <v>2013</v>
      </c>
      <c r="H3296">
        <v>35.698999999999998</v>
      </c>
      <c r="I3296">
        <v>117633.2</v>
      </c>
      <c r="J3296">
        <f t="shared" si="51"/>
        <v>0.55695224804400056</v>
      </c>
    </row>
    <row r="3297" spans="1:10" x14ac:dyDescent="0.25">
      <c r="A3297" t="s">
        <v>36</v>
      </c>
      <c r="B3297" t="s">
        <v>49</v>
      </c>
      <c r="C3297">
        <v>6641</v>
      </c>
      <c r="D3297">
        <v>2</v>
      </c>
      <c r="F3297" s="29">
        <v>41611</v>
      </c>
      <c r="G3297">
        <v>2013</v>
      </c>
      <c r="H3297">
        <v>35.994</v>
      </c>
      <c r="I3297">
        <v>129443.6</v>
      </c>
      <c r="J3297">
        <f t="shared" si="51"/>
        <v>0.55750074264390248</v>
      </c>
    </row>
    <row r="3298" spans="1:10" x14ac:dyDescent="0.25">
      <c r="A3298" t="s">
        <v>36</v>
      </c>
      <c r="B3298" t="s">
        <v>49</v>
      </c>
      <c r="C3298">
        <v>6641</v>
      </c>
      <c r="D3298">
        <v>2</v>
      </c>
      <c r="F3298" s="29">
        <v>41612</v>
      </c>
      <c r="G3298">
        <v>2013</v>
      </c>
      <c r="H3298">
        <v>37.686</v>
      </c>
      <c r="I3298">
        <v>136910.79999999999</v>
      </c>
      <c r="J3298">
        <f t="shared" si="51"/>
        <v>0.55777091789634237</v>
      </c>
    </row>
    <row r="3299" spans="1:10" x14ac:dyDescent="0.25">
      <c r="A3299" t="s">
        <v>36</v>
      </c>
      <c r="B3299" t="s">
        <v>49</v>
      </c>
      <c r="C3299">
        <v>6641</v>
      </c>
      <c r="D3299">
        <v>2</v>
      </c>
      <c r="F3299" s="29">
        <v>41613</v>
      </c>
      <c r="G3299">
        <v>2013</v>
      </c>
      <c r="H3299">
        <v>48.673999999999999</v>
      </c>
      <c r="I3299">
        <v>169456.9</v>
      </c>
      <c r="J3299">
        <f t="shared" si="51"/>
        <v>0.56001191812335327</v>
      </c>
    </row>
    <row r="3300" spans="1:10" x14ac:dyDescent="0.25">
      <c r="A3300" t="s">
        <v>36</v>
      </c>
      <c r="B3300" t="s">
        <v>49</v>
      </c>
      <c r="C3300">
        <v>6641</v>
      </c>
      <c r="D3300">
        <v>2</v>
      </c>
      <c r="F3300" s="29">
        <v>41614</v>
      </c>
      <c r="G3300">
        <v>2013</v>
      </c>
      <c r="H3300">
        <v>43.124000000000002</v>
      </c>
      <c r="I3300">
        <v>160966.5</v>
      </c>
      <c r="J3300">
        <f t="shared" si="51"/>
        <v>0.55806906994919891</v>
      </c>
    </row>
    <row r="3301" spans="1:10" x14ac:dyDescent="0.25">
      <c r="A3301" t="s">
        <v>36</v>
      </c>
      <c r="B3301" t="s">
        <v>49</v>
      </c>
      <c r="C3301">
        <v>6641</v>
      </c>
      <c r="D3301">
        <v>2</v>
      </c>
      <c r="F3301" s="29">
        <v>41615</v>
      </c>
      <c r="G3301">
        <v>2013</v>
      </c>
      <c r="H3301">
        <v>4.6840000000000002</v>
      </c>
      <c r="I3301">
        <v>28771.56</v>
      </c>
      <c r="J3301">
        <f t="shared" si="51"/>
        <v>0.55677105885680545</v>
      </c>
    </row>
    <row r="3302" spans="1:10" x14ac:dyDescent="0.25">
      <c r="A3302" t="s">
        <v>36</v>
      </c>
      <c r="B3302" t="s">
        <v>49</v>
      </c>
      <c r="C3302">
        <v>6641</v>
      </c>
      <c r="D3302">
        <v>2</v>
      </c>
      <c r="F3302" s="29">
        <v>41616</v>
      </c>
      <c r="G3302">
        <v>2013</v>
      </c>
      <c r="H3302">
        <v>37.676000000000002</v>
      </c>
      <c r="I3302">
        <v>140323.6</v>
      </c>
      <c r="J3302">
        <f t="shared" si="51"/>
        <v>0.55607059133655878</v>
      </c>
    </row>
    <row r="3303" spans="1:10" x14ac:dyDescent="0.25">
      <c r="A3303" t="s">
        <v>36</v>
      </c>
      <c r="B3303" t="s">
        <v>49</v>
      </c>
      <c r="C3303">
        <v>6641</v>
      </c>
      <c r="D3303">
        <v>2</v>
      </c>
      <c r="F3303" s="29">
        <v>41617</v>
      </c>
      <c r="G3303">
        <v>2013</v>
      </c>
      <c r="H3303">
        <v>55.252000000000002</v>
      </c>
      <c r="I3303">
        <v>180461.7</v>
      </c>
      <c r="J3303">
        <f t="shared" si="51"/>
        <v>0.56056017760538845</v>
      </c>
    </row>
    <row r="3304" spans="1:10" x14ac:dyDescent="0.25">
      <c r="A3304" t="s">
        <v>36</v>
      </c>
      <c r="B3304" t="s">
        <v>49</v>
      </c>
      <c r="C3304">
        <v>6641</v>
      </c>
      <c r="D3304">
        <v>2</v>
      </c>
      <c r="F3304" s="29">
        <v>41618</v>
      </c>
      <c r="G3304">
        <v>2013</v>
      </c>
      <c r="H3304">
        <v>48.585000000000001</v>
      </c>
      <c r="I3304">
        <v>174702.8</v>
      </c>
      <c r="J3304">
        <f t="shared" si="51"/>
        <v>0.55874379337059288</v>
      </c>
    </row>
    <row r="3305" spans="1:10" x14ac:dyDescent="0.25">
      <c r="A3305" t="s">
        <v>36</v>
      </c>
      <c r="B3305" t="s">
        <v>49</v>
      </c>
      <c r="C3305">
        <v>6641</v>
      </c>
      <c r="D3305">
        <v>2</v>
      </c>
      <c r="F3305" s="29">
        <v>41619</v>
      </c>
      <c r="G3305">
        <v>2013</v>
      </c>
      <c r="H3305">
        <v>48.045000000000002</v>
      </c>
      <c r="I3305">
        <v>197610.8</v>
      </c>
      <c r="J3305">
        <f t="shared" si="51"/>
        <v>0.5570097602218862</v>
      </c>
    </row>
    <row r="3306" spans="1:10" x14ac:dyDescent="0.25">
      <c r="A3306" t="s">
        <v>36</v>
      </c>
      <c r="B3306" t="s">
        <v>49</v>
      </c>
      <c r="C3306">
        <v>6641</v>
      </c>
      <c r="D3306">
        <v>2</v>
      </c>
      <c r="F3306" s="29">
        <v>41620</v>
      </c>
      <c r="G3306">
        <v>2013</v>
      </c>
      <c r="H3306">
        <v>47.639000000000003</v>
      </c>
      <c r="I3306">
        <v>172802.4</v>
      </c>
      <c r="J3306">
        <f t="shared" si="51"/>
        <v>0.55759732815640772</v>
      </c>
    </row>
    <row r="3307" spans="1:10" x14ac:dyDescent="0.25">
      <c r="A3307" t="s">
        <v>36</v>
      </c>
      <c r="B3307" t="s">
        <v>49</v>
      </c>
      <c r="C3307">
        <v>6641</v>
      </c>
      <c r="D3307">
        <v>2</v>
      </c>
      <c r="F3307" s="29">
        <v>41621</v>
      </c>
      <c r="G3307">
        <v>2013</v>
      </c>
      <c r="H3307">
        <v>65.875</v>
      </c>
      <c r="I3307">
        <v>196489.7</v>
      </c>
      <c r="J3307">
        <f t="shared" si="51"/>
        <v>0.56410304132164724</v>
      </c>
    </row>
    <row r="3308" spans="1:10" x14ac:dyDescent="0.25">
      <c r="A3308" t="s">
        <v>36</v>
      </c>
      <c r="B3308" t="s">
        <v>49</v>
      </c>
      <c r="C3308">
        <v>6641</v>
      </c>
      <c r="D3308">
        <v>2</v>
      </c>
      <c r="F3308" s="29">
        <v>41622</v>
      </c>
      <c r="G3308">
        <v>2013</v>
      </c>
      <c r="H3308">
        <v>50.398000000000003</v>
      </c>
      <c r="I3308">
        <v>176689</v>
      </c>
      <c r="J3308">
        <f t="shared" si="51"/>
        <v>0.56540648739753618</v>
      </c>
    </row>
    <row r="3309" spans="1:10" x14ac:dyDescent="0.25">
      <c r="A3309" t="s">
        <v>36</v>
      </c>
      <c r="B3309" t="s">
        <v>49</v>
      </c>
      <c r="C3309">
        <v>6641</v>
      </c>
      <c r="D3309">
        <v>2</v>
      </c>
      <c r="F3309" s="29">
        <v>41623</v>
      </c>
      <c r="G3309">
        <v>2013</v>
      </c>
      <c r="H3309">
        <v>46.442</v>
      </c>
      <c r="I3309">
        <v>186617.2</v>
      </c>
      <c r="J3309">
        <f t="shared" si="51"/>
        <v>0.5625438422897302</v>
      </c>
    </row>
    <row r="3310" spans="1:10" x14ac:dyDescent="0.25">
      <c r="A3310" t="s">
        <v>36</v>
      </c>
      <c r="B3310" t="s">
        <v>49</v>
      </c>
      <c r="C3310">
        <v>6641</v>
      </c>
      <c r="D3310">
        <v>2</v>
      </c>
      <c r="F3310" s="29">
        <v>41624</v>
      </c>
      <c r="G3310">
        <v>2013</v>
      </c>
      <c r="H3310">
        <v>44.000999999999998</v>
      </c>
      <c r="I3310">
        <v>174453.2</v>
      </c>
      <c r="J3310">
        <f t="shared" si="51"/>
        <v>0.55974338203504403</v>
      </c>
    </row>
    <row r="3311" spans="1:10" x14ac:dyDescent="0.25">
      <c r="A3311" t="s">
        <v>36</v>
      </c>
      <c r="B3311" t="s">
        <v>49</v>
      </c>
      <c r="C3311">
        <v>6641</v>
      </c>
      <c r="D3311">
        <v>2</v>
      </c>
      <c r="F3311" s="29">
        <v>41625</v>
      </c>
      <c r="G3311">
        <v>2013</v>
      </c>
      <c r="H3311">
        <v>38.847000000000001</v>
      </c>
      <c r="I3311">
        <v>142112.5</v>
      </c>
      <c r="J3311">
        <f t="shared" si="51"/>
        <v>0.56005225154868443</v>
      </c>
    </row>
    <row r="3312" spans="1:10" x14ac:dyDescent="0.25">
      <c r="A3312" t="s">
        <v>36</v>
      </c>
      <c r="B3312" t="s">
        <v>49</v>
      </c>
      <c r="C3312">
        <v>6641</v>
      </c>
      <c r="D3312">
        <v>2</v>
      </c>
      <c r="F3312" s="29">
        <v>41626</v>
      </c>
      <c r="G3312">
        <v>2013</v>
      </c>
      <c r="H3312">
        <v>36.311999999999998</v>
      </c>
      <c r="I3312">
        <v>149351.5</v>
      </c>
      <c r="J3312">
        <f t="shared" si="51"/>
        <v>0.55682133439161829</v>
      </c>
    </row>
    <row r="3313" spans="1:10" x14ac:dyDescent="0.25">
      <c r="A3313" t="s">
        <v>36</v>
      </c>
      <c r="B3313" t="s">
        <v>49</v>
      </c>
      <c r="C3313">
        <v>6641</v>
      </c>
      <c r="D3313">
        <v>2</v>
      </c>
      <c r="F3313" s="29">
        <v>41627</v>
      </c>
      <c r="G3313">
        <v>2013</v>
      </c>
      <c r="H3313">
        <v>42.448999999999998</v>
      </c>
      <c r="I3313">
        <v>158871.6</v>
      </c>
      <c r="J3313">
        <f t="shared" si="51"/>
        <v>0.55414892817469008</v>
      </c>
    </row>
    <row r="3314" spans="1:10" x14ac:dyDescent="0.25">
      <c r="A3314" t="s">
        <v>36</v>
      </c>
      <c r="B3314" t="s">
        <v>49</v>
      </c>
      <c r="C3314">
        <v>6641</v>
      </c>
      <c r="D3314">
        <v>2</v>
      </c>
      <c r="F3314" s="29">
        <v>41628</v>
      </c>
      <c r="G3314">
        <v>2013</v>
      </c>
      <c r="H3314">
        <v>46.061999999999998</v>
      </c>
      <c r="I3314">
        <v>161015.29999999999</v>
      </c>
      <c r="J3314">
        <f t="shared" si="51"/>
        <v>0.55188941962515092</v>
      </c>
    </row>
    <row r="3315" spans="1:10" x14ac:dyDescent="0.25">
      <c r="A3315" t="s">
        <v>36</v>
      </c>
      <c r="B3315" t="s">
        <v>49</v>
      </c>
      <c r="C3315">
        <v>6641</v>
      </c>
      <c r="D3315">
        <v>2</v>
      </c>
      <c r="F3315" s="29">
        <v>41629</v>
      </c>
      <c r="G3315">
        <v>2013</v>
      </c>
      <c r="H3315">
        <v>39.009</v>
      </c>
      <c r="I3315">
        <v>138967.9</v>
      </c>
      <c r="J3315">
        <f t="shared" si="51"/>
        <v>0.55089150779160556</v>
      </c>
    </row>
    <row r="3316" spans="1:10" x14ac:dyDescent="0.25">
      <c r="A3316" t="s">
        <v>36</v>
      </c>
      <c r="B3316" t="s">
        <v>49</v>
      </c>
      <c r="C3316">
        <v>6641</v>
      </c>
      <c r="D3316">
        <v>2</v>
      </c>
      <c r="F3316" s="29">
        <v>41630</v>
      </c>
      <c r="G3316">
        <v>2013</v>
      </c>
      <c r="H3316">
        <v>31.719000000000001</v>
      </c>
      <c r="I3316">
        <v>122395</v>
      </c>
      <c r="J3316">
        <f t="shared" si="51"/>
        <v>0.55065683076623928</v>
      </c>
    </row>
    <row r="3317" spans="1:10" x14ac:dyDescent="0.25">
      <c r="A3317" t="s">
        <v>36</v>
      </c>
      <c r="B3317" t="s">
        <v>49</v>
      </c>
      <c r="C3317">
        <v>6641</v>
      </c>
      <c r="D3317">
        <v>2</v>
      </c>
      <c r="F3317" s="29">
        <v>41631</v>
      </c>
      <c r="G3317">
        <v>2013</v>
      </c>
      <c r="H3317">
        <v>37.558999999999997</v>
      </c>
      <c r="I3317">
        <v>144346</v>
      </c>
      <c r="J3317">
        <f t="shared" si="51"/>
        <v>0.5495025103656116</v>
      </c>
    </row>
    <row r="3318" spans="1:10" x14ac:dyDescent="0.25">
      <c r="A3318" t="s">
        <v>36</v>
      </c>
      <c r="B3318" t="s">
        <v>49</v>
      </c>
      <c r="C3318">
        <v>6641</v>
      </c>
      <c r="D3318">
        <v>2</v>
      </c>
      <c r="F3318" s="29">
        <v>41632</v>
      </c>
      <c r="G3318">
        <v>2013</v>
      </c>
      <c r="H3318">
        <v>42.408000000000001</v>
      </c>
      <c r="I3318">
        <v>159296.29999999999</v>
      </c>
      <c r="J3318">
        <f t="shared" si="51"/>
        <v>0.55019357187175699</v>
      </c>
    </row>
    <row r="3319" spans="1:10" x14ac:dyDescent="0.25">
      <c r="A3319" t="s">
        <v>36</v>
      </c>
      <c r="B3319" t="s">
        <v>49</v>
      </c>
      <c r="C3319">
        <v>6641</v>
      </c>
      <c r="D3319">
        <v>2</v>
      </c>
      <c r="F3319" s="29">
        <v>41633</v>
      </c>
      <c r="G3319">
        <v>2013</v>
      </c>
      <c r="H3319">
        <v>39.716999999999999</v>
      </c>
      <c r="I3319">
        <v>151155.70000000001</v>
      </c>
      <c r="J3319">
        <f t="shared" si="51"/>
        <v>0.54914412592987882</v>
      </c>
    </row>
    <row r="3320" spans="1:10" x14ac:dyDescent="0.25">
      <c r="A3320" t="s">
        <v>36</v>
      </c>
      <c r="B3320" t="s">
        <v>49</v>
      </c>
      <c r="C3320">
        <v>6641</v>
      </c>
      <c r="D3320">
        <v>2</v>
      </c>
      <c r="F3320" s="29">
        <v>41634</v>
      </c>
      <c r="G3320">
        <v>2013</v>
      </c>
      <c r="H3320">
        <v>45.716999999999999</v>
      </c>
      <c r="I3320">
        <v>178320.8</v>
      </c>
      <c r="J3320">
        <f t="shared" si="51"/>
        <v>0.54697663013076325</v>
      </c>
    </row>
    <row r="3321" spans="1:10" x14ac:dyDescent="0.25">
      <c r="A3321" t="s">
        <v>36</v>
      </c>
      <c r="B3321" t="s">
        <v>49</v>
      </c>
      <c r="C3321">
        <v>6641</v>
      </c>
      <c r="D3321">
        <v>2</v>
      </c>
      <c r="F3321" s="29">
        <v>41635</v>
      </c>
      <c r="G3321">
        <v>2013</v>
      </c>
      <c r="H3321">
        <v>51.87</v>
      </c>
      <c r="I3321">
        <v>187752.7</v>
      </c>
      <c r="J3321">
        <f t="shared" si="51"/>
        <v>0.5472928674614681</v>
      </c>
    </row>
    <row r="3322" spans="1:10" x14ac:dyDescent="0.25">
      <c r="A3322" t="s">
        <v>36</v>
      </c>
      <c r="B3322" t="s">
        <v>49</v>
      </c>
      <c r="C3322">
        <v>6641</v>
      </c>
      <c r="D3322">
        <v>2</v>
      </c>
      <c r="F3322" s="29">
        <v>41636</v>
      </c>
      <c r="G3322">
        <v>2013</v>
      </c>
      <c r="H3322">
        <v>56.218000000000004</v>
      </c>
      <c r="I3322">
        <v>196709.9</v>
      </c>
      <c r="J3322">
        <f t="shared" si="51"/>
        <v>0.54838765322742045</v>
      </c>
    </row>
    <row r="3323" spans="1:10" x14ac:dyDescent="0.25">
      <c r="A3323" t="s">
        <v>36</v>
      </c>
      <c r="B3323" t="s">
        <v>49</v>
      </c>
      <c r="C3323">
        <v>6641</v>
      </c>
      <c r="D3323">
        <v>2</v>
      </c>
      <c r="F3323" s="29">
        <v>41637</v>
      </c>
      <c r="G3323">
        <v>2013</v>
      </c>
      <c r="H3323">
        <v>46.521999999999998</v>
      </c>
      <c r="I3323">
        <v>169441.1</v>
      </c>
      <c r="J3323">
        <f t="shared" si="51"/>
        <v>0.54890752380148622</v>
      </c>
    </row>
    <row r="3324" spans="1:10" x14ac:dyDescent="0.25">
      <c r="A3324" t="s">
        <v>36</v>
      </c>
      <c r="B3324" t="s">
        <v>49</v>
      </c>
      <c r="C3324">
        <v>6641</v>
      </c>
      <c r="D3324">
        <v>2</v>
      </c>
      <c r="F3324" s="29">
        <v>41638</v>
      </c>
      <c r="G3324">
        <v>2013</v>
      </c>
      <c r="H3324">
        <v>49.058999999999997</v>
      </c>
      <c r="I3324">
        <v>185277</v>
      </c>
      <c r="J3324">
        <f t="shared" si="51"/>
        <v>0.54685688518115527</v>
      </c>
    </row>
    <row r="3325" spans="1:10" x14ac:dyDescent="0.25">
      <c r="A3325" t="s">
        <v>36</v>
      </c>
      <c r="B3325" t="s">
        <v>49</v>
      </c>
      <c r="C3325">
        <v>6641</v>
      </c>
      <c r="D3325">
        <v>2</v>
      </c>
      <c r="F3325" s="29">
        <v>41639</v>
      </c>
      <c r="G3325">
        <v>2013</v>
      </c>
      <c r="H3325">
        <v>52.231000000000002</v>
      </c>
      <c r="I3325">
        <v>186996.9</v>
      </c>
      <c r="J3325">
        <f t="shared" si="51"/>
        <v>0.54675568069541625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Dry FGD</vt:lpstr>
      <vt:lpstr>LSC</vt:lpstr>
      <vt:lpstr>$ per deciview</vt:lpstr>
      <vt:lpstr>EIA 923 Fuel Data</vt:lpstr>
      <vt:lpstr>emission_10-18-2017_152622474</vt:lpstr>
      <vt:lpstr>Sheet3</vt:lpstr>
    </vt:vector>
  </TitlesOfParts>
  <Company>Arkansas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Treece</dc:creator>
  <cp:lastModifiedBy>Tricia Treece</cp:lastModifiedBy>
  <dcterms:created xsi:type="dcterms:W3CDTF">2018-03-06T19:51:06Z</dcterms:created>
  <dcterms:modified xsi:type="dcterms:W3CDTF">2018-06-22T18:22:48Z</dcterms:modified>
</cp:coreProperties>
</file>